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rchant\Desktop\"/>
    </mc:Choice>
  </mc:AlternateContent>
  <bookViews>
    <workbookView xWindow="0" yWindow="0" windowWidth="19200" windowHeight="10860"/>
  </bookViews>
  <sheets>
    <sheet name="Annex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C81" i="1"/>
  <c r="D81" i="1"/>
  <c r="H81" i="1"/>
  <c r="A81" i="1"/>
  <c r="A49" i="1" l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48" i="1"/>
  <c r="H51" i="1" l="1"/>
  <c r="H74" i="1"/>
  <c r="H66" i="1"/>
  <c r="H58" i="1"/>
  <c r="H49" i="1"/>
  <c r="H73" i="1"/>
  <c r="H65" i="1"/>
  <c r="H57" i="1"/>
  <c r="H50" i="1"/>
  <c r="H80" i="1"/>
  <c r="H72" i="1"/>
  <c r="H64" i="1"/>
  <c r="H56" i="1"/>
  <c r="H75" i="1"/>
  <c r="H79" i="1"/>
  <c r="H71" i="1"/>
  <c r="H63" i="1"/>
  <c r="H55" i="1"/>
  <c r="H67" i="1"/>
  <c r="H78" i="1"/>
  <c r="H70" i="1"/>
  <c r="H62" i="1"/>
  <c r="H54" i="1"/>
  <c r="H59" i="1"/>
  <c r="H77" i="1"/>
  <c r="H69" i="1"/>
  <c r="H61" i="1"/>
  <c r="H53" i="1"/>
  <c r="H48" i="1"/>
  <c r="H76" i="1"/>
  <c r="H68" i="1"/>
  <c r="H60" i="1"/>
  <c r="H52" i="1"/>
  <c r="B50" i="1"/>
  <c r="B58" i="1"/>
  <c r="B51" i="1"/>
  <c r="B49" i="1"/>
  <c r="B57" i="1"/>
  <c r="B48" i="1"/>
  <c r="B56" i="1"/>
  <c r="B55" i="1"/>
  <c r="B54" i="1"/>
  <c r="B53" i="1"/>
  <c r="B52" i="1"/>
  <c r="B59" i="1" l="1"/>
  <c r="F59" i="1"/>
  <c r="E59" i="1"/>
  <c r="B75" i="1"/>
  <c r="F75" i="1"/>
  <c r="E75" i="1"/>
  <c r="F52" i="1"/>
  <c r="E52" i="1"/>
  <c r="B68" i="1"/>
  <c r="F68" i="1"/>
  <c r="E68" i="1"/>
  <c r="F49" i="1"/>
  <c r="E49" i="1"/>
  <c r="B67" i="1"/>
  <c r="F67" i="1"/>
  <c r="E67" i="1"/>
  <c r="F51" i="1"/>
  <c r="E51" i="1"/>
  <c r="F57" i="1"/>
  <c r="E57" i="1"/>
  <c r="E53" i="1"/>
  <c r="F53" i="1"/>
  <c r="B61" i="1"/>
  <c r="E61" i="1"/>
  <c r="F61" i="1"/>
  <c r="F80" i="1"/>
  <c r="E80" i="1"/>
  <c r="B80" i="1"/>
  <c r="F48" i="1"/>
  <c r="E48" i="1"/>
  <c r="F73" i="1"/>
  <c r="E73" i="1"/>
  <c r="B73" i="1"/>
  <c r="F58" i="1"/>
  <c r="E58" i="1"/>
  <c r="B66" i="1"/>
  <c r="F66" i="1"/>
  <c r="E66" i="1"/>
  <c r="F74" i="1"/>
  <c r="E74" i="1"/>
  <c r="B74" i="1"/>
  <c r="F50" i="1"/>
  <c r="E50" i="1"/>
  <c r="B69" i="1"/>
  <c r="F69" i="1"/>
  <c r="E69" i="1"/>
  <c r="B77" i="1"/>
  <c r="E77" i="1"/>
  <c r="F77" i="1"/>
  <c r="F65" i="1"/>
  <c r="E65" i="1"/>
  <c r="B65" i="1"/>
  <c r="E55" i="1"/>
  <c r="F55" i="1"/>
  <c r="E63" i="1"/>
  <c r="F63" i="1"/>
  <c r="B63" i="1"/>
  <c r="E71" i="1"/>
  <c r="F71" i="1"/>
  <c r="B71" i="1"/>
  <c r="E79" i="1"/>
  <c r="B79" i="1"/>
  <c r="F79" i="1"/>
  <c r="F64" i="1"/>
  <c r="E64" i="1"/>
  <c r="B64" i="1"/>
  <c r="E54" i="1"/>
  <c r="F54" i="1"/>
  <c r="F62" i="1"/>
  <c r="E62" i="1"/>
  <c r="B62" i="1"/>
  <c r="B70" i="1"/>
  <c r="F70" i="1"/>
  <c r="E70" i="1"/>
  <c r="B78" i="1"/>
  <c r="F78" i="1"/>
  <c r="E78" i="1"/>
  <c r="B60" i="1"/>
  <c r="F60" i="1"/>
  <c r="E60" i="1"/>
  <c r="B76" i="1"/>
  <c r="F76" i="1"/>
  <c r="E76" i="1"/>
  <c r="F72" i="1"/>
  <c r="E72" i="1"/>
  <c r="B72" i="1"/>
  <c r="G77" i="1" l="1"/>
  <c r="G72" i="1"/>
  <c r="G62" i="1"/>
  <c r="G63" i="1"/>
  <c r="G68" i="1"/>
  <c r="G75" i="1"/>
  <c r="G64" i="1"/>
  <c r="G48" i="1"/>
  <c r="G78" i="1"/>
  <c r="G67" i="1"/>
  <c r="G79" i="1"/>
  <c r="G50" i="1"/>
  <c r="G53" i="1"/>
  <c r="G70" i="1"/>
  <c r="G66" i="1"/>
  <c r="G51" i="1"/>
  <c r="G76" i="1"/>
  <c r="G74" i="1"/>
  <c r="G57" i="1"/>
  <c r="G56" i="1"/>
  <c r="G60" i="1"/>
  <c r="G65" i="1"/>
  <c r="G80" i="1"/>
  <c r="G49" i="1"/>
  <c r="G52" i="1"/>
  <c r="G71" i="1"/>
  <c r="G69" i="1"/>
  <c r="G73" i="1"/>
  <c r="G61" i="1"/>
  <c r="G59" i="1"/>
  <c r="G54" i="1"/>
  <c r="G55" i="1"/>
  <c r="G58" i="1"/>
  <c r="C67" i="1"/>
  <c r="C78" i="1"/>
  <c r="C79" i="1"/>
  <c r="C77" i="1"/>
  <c r="C48" i="1"/>
  <c r="C68" i="1"/>
  <c r="C72" i="1"/>
  <c r="C50" i="1"/>
  <c r="C56" i="1"/>
  <c r="C75" i="1"/>
  <c r="C62" i="1"/>
  <c r="C63" i="1"/>
  <c r="C53" i="1"/>
  <c r="C51" i="1"/>
  <c r="C60" i="1"/>
  <c r="C64" i="1"/>
  <c r="C65" i="1"/>
  <c r="C66" i="1"/>
  <c r="C49" i="1"/>
  <c r="C73" i="1"/>
  <c r="C52" i="1"/>
  <c r="C58" i="1"/>
  <c r="C70" i="1"/>
  <c r="C71" i="1"/>
  <c r="C69" i="1"/>
  <c r="C80" i="1"/>
  <c r="C76" i="1"/>
  <c r="C54" i="1"/>
  <c r="C55" i="1"/>
  <c r="C74" i="1"/>
  <c r="C61" i="1"/>
  <c r="C57" i="1"/>
  <c r="C59" i="1"/>
  <c r="D49" i="1" l="1"/>
  <c r="D79" i="1"/>
  <c r="D57" i="1"/>
  <c r="D71" i="1"/>
  <c r="D73" i="1"/>
  <c r="D66" i="1"/>
  <c r="D64" i="1"/>
  <c r="D68" i="1"/>
  <c r="D77" i="1"/>
  <c r="D78" i="1"/>
  <c r="D76" i="1"/>
  <c r="D69" i="1"/>
  <c r="D54" i="1"/>
  <c r="D59" i="1"/>
  <c r="D70" i="1"/>
  <c r="D52" i="1"/>
  <c r="D65" i="1"/>
  <c r="D60" i="1"/>
  <c r="D56" i="1"/>
  <c r="D48" i="1"/>
  <c r="D67" i="1"/>
  <c r="D61" i="1"/>
  <c r="D55" i="1"/>
  <c r="D80" i="1"/>
  <c r="D58" i="1"/>
  <c r="D51" i="1"/>
  <c r="D63" i="1"/>
  <c r="D75" i="1"/>
  <c r="D50" i="1"/>
  <c r="D53" i="1"/>
  <c r="D62" i="1"/>
  <c r="D72" i="1"/>
  <c r="D74" i="1"/>
</calcChain>
</file>

<file path=xl/sharedStrings.xml><?xml version="1.0" encoding="utf-8"?>
<sst xmlns="http://schemas.openxmlformats.org/spreadsheetml/2006/main" count="186" uniqueCount="71">
  <si>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</si>
  <si>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</si>
  <si>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</si>
  <si>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</si>
  <si>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</si>
  <si>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</si>
  <si>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</si>
  <si>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</si>
  <si>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</si>
  <si>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</si>
  <si>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</si>
  <si>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</si>
  <si>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</si>
  <si>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</si>
  <si>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</si>
  <si>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</si>
  <si>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</si>
  <si>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</si>
  <si>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</si>
  <si>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</si>
  <si>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</si>
  <si>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</si>
  <si>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</si>
  <si>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* Correction to Loss Factors are limited to the time restrictrictions of the settlement process</t>
  </si>
  <si>
    <r>
      <t>Western Power Distribution (East Midlands) plc - Final new designated EHV line loss factors</t>
    </r>
    <r>
      <rPr>
        <b/>
        <sz val="24"/>
        <color rgb="FFFF0000"/>
        <rFont val="Arial"/>
        <family val="2"/>
      </rPr>
      <t>*</t>
    </r>
  </si>
  <si>
    <t>Western Power Distribution (East Midlands) plc - Final designated EHV charges</t>
  </si>
  <si>
    <t>Yelvertoft Wind Farm</t>
  </si>
  <si>
    <t>Churchover solar farm new</t>
  </si>
  <si>
    <t>Hall Farm Site PV  2</t>
  </si>
  <si>
    <t>West End Fm Treswell PV</t>
  </si>
  <si>
    <t>Thornborough Grnds PV</t>
  </si>
  <si>
    <t>Brafield on the Green PV</t>
  </si>
  <si>
    <t>Sywell PV</t>
  </si>
  <si>
    <t>Derby Waste Sinfin EFW</t>
  </si>
  <si>
    <t>Barnby Moor Retford PV</t>
  </si>
  <si>
    <t>Welland Bio Power Imp</t>
  </si>
  <si>
    <t>Bilsthorpe PV</t>
  </si>
  <si>
    <t>Glebe Farm Podington PV</t>
  </si>
  <si>
    <t>Chelveston Renewable PV</t>
  </si>
  <si>
    <t>Decoy Farm Crowland PV</t>
  </si>
  <si>
    <t>Decoy Farm Crowland Bio</t>
  </si>
  <si>
    <t>Derwent</t>
  </si>
  <si>
    <t>Petsoe Wind Farm</t>
  </si>
  <si>
    <t>Goosy Lodge Power</t>
  </si>
  <si>
    <t>Burton Wolds Wind Farm</t>
  </si>
  <si>
    <t>Swinford Wind Farm</t>
  </si>
  <si>
    <t>Shacks Barn PV</t>
  </si>
  <si>
    <t>Willoughby STOR generation</t>
  </si>
  <si>
    <t>The Grange Wind Farm</t>
  </si>
  <si>
    <t>Clay Lake STOR</t>
  </si>
  <si>
    <t>Balderton STOR</t>
  </si>
  <si>
    <t>Lilbourne Wind Farm</t>
  </si>
  <si>
    <t>Chelvaston Renewable</t>
  </si>
  <si>
    <t>Low Farm Anaerobic Dig</t>
  </si>
  <si>
    <t>Ridge Solar Park</t>
  </si>
  <si>
    <t>Newton Road PV</t>
  </si>
  <si>
    <t>Hall Farm Site PV  1</t>
  </si>
  <si>
    <t>Fiskerton Solar Farm</t>
  </si>
  <si>
    <t>Branston South PV Farm</t>
  </si>
  <si>
    <t/>
  </si>
  <si>
    <t>1170000586508
1170000591702</t>
  </si>
  <si>
    <t>Dunlop Factory</t>
  </si>
  <si>
    <t>Thornton Estate, Weighbridge Road</t>
  </si>
  <si>
    <t>Cogenhoe BESS</t>
  </si>
  <si>
    <t>Willowbrook</t>
  </si>
  <si>
    <t>Grafton Underwood</t>
  </si>
  <si>
    <t>Gorse Lane Solar</t>
  </si>
  <si>
    <t>Gorse Lane Solar Ext</t>
  </si>
  <si>
    <t>Newhurst ERF</t>
  </si>
  <si>
    <t>Desford Road BESS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</si>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</sst>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 _(???,???,??0.00_);[Red]\ \(???,???,??0.00\);"/>
    <numFmt numFmtId="165" formatCode="0.000"/>
    <numFmt numFmtId="166" formatCode="0.000_ ;[Red]\-0.000\ "/>
    <numFmt numFmtId="167" formatCode="0.00_ ;[Red]\-0.00\ "/>
  </numFmts>
  <fonts count="1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8"/>
      <color rgb="FFFF0000"/>
      <name val="Calibri"/>
      <family val="2"/>
      <scheme val="minor"/>
    </font>
    <font>
      <b/>
      <sz val="24"/>
      <color rgb="FFFF0000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21">
    <xf numFmtId="0" fontId="0" fillId="0" borderId="0" xfId="0"/>
    <xf numFmtId="0" fontId="3" fillId="3" borderId="4" xfId="0" quotePrefix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4" fontId="5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2" applyNumberFormat="1" applyFont="1" applyFill="1" applyBorder="1" applyAlignment="1">
      <alignment horizontal="center" vertical="center" wrapText="1"/>
    </xf>
    <xf numFmtId="0" fontId="5" fillId="4" borderId="4" xfId="2" applyNumberFormat="1" applyFont="1" applyFill="1" applyBorder="1" applyAlignment="1" applyProtection="1">
      <alignment horizontal="left" vertical="center" wrapText="1"/>
      <protection locked="0"/>
    </xf>
    <xf numFmtId="164" fontId="6" fillId="4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0" fontId="3" fillId="7" borderId="4" xfId="0" quotePrefix="1" applyFont="1" applyFill="1" applyBorder="1" applyAlignment="1">
      <alignment horizontal="center" vertical="center" wrapText="1"/>
    </xf>
    <xf numFmtId="0" fontId="3" fillId="8" borderId="4" xfId="0" quotePrefix="1" applyFont="1" applyFill="1" applyBorder="1" applyAlignment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166" fontId="9" fillId="5" borderId="4" xfId="2" applyNumberFormat="1" applyFont="1" applyFill="1" applyBorder="1" applyAlignment="1" applyProtection="1">
      <alignment horizontal="center" vertical="center"/>
      <protection locked="0"/>
    </xf>
    <xf numFmtId="166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0" fillId="9" borderId="4" xfId="0" applyNumberFormat="1" applyFill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7" fontId="9" fillId="5" borderId="4" xfId="2" applyNumberFormat="1" applyFont="1" applyFill="1" applyBorder="1" applyAlignment="1" applyProtection="1">
      <alignment horizontal="center" vertical="center"/>
      <protection locked="0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</cellXfs>
  <cellStyles count="3">
    <cellStyle name="Heading 4" xfId="1" builtinId="1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tabSelected="1" zoomScale="70" zoomScaleNormal="70" workbookViewId="0">
      <selection activeCell="M43" sqref="M43:M44"/>
    </sheetView>
  </sheetViews>
  <sheetFormatPr defaultColWidth="63.44140625" defaultRowHeight="14.4" x14ac:dyDescent="0.3"/>
  <cols>
    <col min="1" max="1" width="18.33203125" bestFit="1" customWidth="1"/>
    <col min="2" max="2" width="16.33203125" bestFit="1" customWidth="1"/>
    <col min="3" max="3" width="5.6640625" bestFit="1" customWidth="1"/>
    <col min="4" max="4" width="20.44140625" bestFit="1" customWidth="1"/>
    <col min="5" max="5" width="16.33203125" bestFit="1" customWidth="1"/>
    <col min="6" max="6" width="5.6640625" bestFit="1" customWidth="1"/>
    <col min="7" max="7" width="38.6640625" customWidth="1"/>
    <col min="8" max="8" width="26.6640625" bestFit="1" customWidth="1"/>
    <col min="9" max="9" width="16" bestFit="1" customWidth="1"/>
    <col min="10" max="10" width="15" bestFit="1" customWidth="1"/>
    <col min="11" max="11" width="18.109375" bestFit="1" customWidth="1"/>
    <col min="12" max="12" width="25.5546875" bestFit="1" customWidth="1"/>
    <col min="13" max="13" width="17" bestFit="1" customWidth="1"/>
    <col min="14" max="14" width="15" bestFit="1" customWidth="1"/>
    <col min="15" max="15" width="15.5546875" bestFit="1" customWidth="1"/>
    <col min="16" max="16" width="25.5546875" bestFit="1" customWidth="1"/>
    <col min="17" max="45" width="14.88671875" customWidth="1"/>
  </cols>
  <sheetData>
    <row r="1" spans="1:17" ht="17.399999999999999" x14ac:dyDescent="0.3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7" ht="52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</v>
      </c>
      <c r="G2" s="1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</row>
    <row r="3" spans="1:17" x14ac:dyDescent="0.3">
      <c r="A3" s="3">
        <v>44652</v>
      </c>
      <c r="B3" s="4">
        <v>159</v>
      </c>
      <c r="C3" s="5">
        <v>159</v>
      </c>
      <c r="D3" s="5">
        <v>1170001154334</v>
      </c>
      <c r="E3" s="5">
        <v>483</v>
      </c>
      <c r="F3" s="5">
        <v>483</v>
      </c>
      <c r="G3" s="5">
        <v>1170001154343</v>
      </c>
      <c r="H3" s="6" t="s">
        <v>27</v>
      </c>
      <c r="I3" s="13" t="s">
        <v>59</v>
      </c>
      <c r="J3" s="17">
        <v>7393.78</v>
      </c>
      <c r="K3" s="17">
        <v>1.04</v>
      </c>
      <c r="L3" s="17">
        <v>1.04</v>
      </c>
      <c r="M3" s="14" t="s">
        <v>59</v>
      </c>
      <c r="N3" s="7">
        <v>1566.53</v>
      </c>
      <c r="O3" s="7">
        <v>0.05</v>
      </c>
      <c r="P3" s="7">
        <v>0.05</v>
      </c>
      <c r="Q3" s="16"/>
    </row>
    <row r="4" spans="1:17" ht="19.95" customHeight="1" x14ac:dyDescent="0.3">
      <c r="A4" s="3">
        <v>44652</v>
      </c>
      <c r="B4" s="4">
        <v>160</v>
      </c>
      <c r="C4" s="5">
        <v>160</v>
      </c>
      <c r="D4" s="5">
        <v>1170001200878</v>
      </c>
      <c r="E4" s="5">
        <v>484</v>
      </c>
      <c r="F4" s="5">
        <v>484</v>
      </c>
      <c r="G4" s="5">
        <v>1170001200887</v>
      </c>
      <c r="H4" s="6" t="s">
        <v>28</v>
      </c>
      <c r="I4" s="13">
        <v>2.069</v>
      </c>
      <c r="J4" s="17">
        <v>7405.29</v>
      </c>
      <c r="K4" s="17">
        <v>0.86</v>
      </c>
      <c r="L4" s="17">
        <v>0.86</v>
      </c>
      <c r="M4" s="14" t="s">
        <v>59</v>
      </c>
      <c r="N4" s="7">
        <v>435.23</v>
      </c>
      <c r="O4" s="7">
        <v>0.05</v>
      </c>
      <c r="P4" s="7">
        <v>0.05</v>
      </c>
      <c r="Q4" s="16"/>
    </row>
    <row r="5" spans="1:17" ht="28.2" customHeight="1" x14ac:dyDescent="0.3">
      <c r="A5" s="3">
        <v>44652</v>
      </c>
      <c r="B5" s="4">
        <v>304</v>
      </c>
      <c r="C5" s="5">
        <v>304</v>
      </c>
      <c r="D5" s="5">
        <v>1170000586492</v>
      </c>
      <c r="E5" s="5">
        <v>379</v>
      </c>
      <c r="F5" s="5">
        <v>379</v>
      </c>
      <c r="G5" s="5" t="s">
        <v>60</v>
      </c>
      <c r="H5" s="6" t="s">
        <v>29</v>
      </c>
      <c r="I5" s="13" t="s">
        <v>59</v>
      </c>
      <c r="J5" s="17">
        <v>7384.68</v>
      </c>
      <c r="K5" s="17">
        <v>0.87</v>
      </c>
      <c r="L5" s="17">
        <v>0.87</v>
      </c>
      <c r="M5" s="14" t="s">
        <v>59</v>
      </c>
      <c r="N5" s="7">
        <v>487</v>
      </c>
      <c r="O5" s="7">
        <v>0.05</v>
      </c>
      <c r="P5" s="7">
        <v>0.05</v>
      </c>
      <c r="Q5" s="16"/>
    </row>
    <row r="6" spans="1:17" x14ac:dyDescent="0.3">
      <c r="A6" s="3">
        <v>44652</v>
      </c>
      <c r="B6" s="4">
        <v>308</v>
      </c>
      <c r="C6" s="5">
        <v>308</v>
      </c>
      <c r="D6" s="5">
        <v>1170000594164</v>
      </c>
      <c r="E6" s="5">
        <v>383</v>
      </c>
      <c r="F6" s="5">
        <v>383</v>
      </c>
      <c r="G6" s="5">
        <v>1170000594173</v>
      </c>
      <c r="H6" s="6" t="s">
        <v>30</v>
      </c>
      <c r="I6" s="13" t="s">
        <v>59</v>
      </c>
      <c r="J6" s="17">
        <v>7401</v>
      </c>
      <c r="K6" s="17">
        <v>0.65</v>
      </c>
      <c r="L6" s="17">
        <v>0.65</v>
      </c>
      <c r="M6" s="14" t="s">
        <v>59</v>
      </c>
      <c r="N6" s="7">
        <v>760.31</v>
      </c>
      <c r="O6" s="7">
        <v>0.05</v>
      </c>
      <c r="P6" s="7">
        <v>0.05</v>
      </c>
      <c r="Q6" s="16"/>
    </row>
    <row r="7" spans="1:17" x14ac:dyDescent="0.3">
      <c r="A7" s="3">
        <v>44652</v>
      </c>
      <c r="B7" s="4">
        <v>313</v>
      </c>
      <c r="C7" s="5">
        <v>313</v>
      </c>
      <c r="D7" s="5">
        <v>1170000604023</v>
      </c>
      <c r="E7" s="5">
        <v>388</v>
      </c>
      <c r="F7" s="5">
        <v>388</v>
      </c>
      <c r="G7" s="5">
        <v>1170000604050</v>
      </c>
      <c r="H7" s="6" t="s">
        <v>31</v>
      </c>
      <c r="I7" s="13" t="s">
        <v>59</v>
      </c>
      <c r="J7" s="17">
        <v>7434.96</v>
      </c>
      <c r="K7" s="17">
        <v>0.62</v>
      </c>
      <c r="L7" s="17">
        <v>0.62</v>
      </c>
      <c r="M7" s="14" t="s">
        <v>59</v>
      </c>
      <c r="N7" s="7">
        <v>2033.8</v>
      </c>
      <c r="O7" s="7">
        <v>0.05</v>
      </c>
      <c r="P7" s="7">
        <v>0.05</v>
      </c>
      <c r="Q7" s="16"/>
    </row>
    <row r="8" spans="1:17" x14ac:dyDescent="0.3">
      <c r="A8" s="3">
        <v>44652</v>
      </c>
      <c r="B8" s="4">
        <v>314</v>
      </c>
      <c r="C8" s="5">
        <v>314</v>
      </c>
      <c r="D8" s="5">
        <v>1170000605221</v>
      </c>
      <c r="E8" s="5">
        <v>389</v>
      </c>
      <c r="F8" s="5">
        <v>389</v>
      </c>
      <c r="G8" s="5">
        <v>1170000605240</v>
      </c>
      <c r="H8" s="6" t="s">
        <v>32</v>
      </c>
      <c r="I8" s="13" t="s">
        <v>59</v>
      </c>
      <c r="J8" s="17">
        <v>7456.78</v>
      </c>
      <c r="K8" s="17">
        <v>0.65</v>
      </c>
      <c r="L8" s="17">
        <v>0.65</v>
      </c>
      <c r="M8" s="14" t="s">
        <v>59</v>
      </c>
      <c r="N8" s="7">
        <v>7604.97</v>
      </c>
      <c r="O8" s="7">
        <v>0.05</v>
      </c>
      <c r="P8" s="7">
        <v>0.05</v>
      </c>
      <c r="Q8" s="16"/>
    </row>
    <row r="9" spans="1:17" x14ac:dyDescent="0.3">
      <c r="A9" s="3">
        <v>44652</v>
      </c>
      <c r="B9" s="4">
        <v>319</v>
      </c>
      <c r="C9" s="5">
        <v>319</v>
      </c>
      <c r="D9" s="5">
        <v>1170000626816</v>
      </c>
      <c r="E9" s="5">
        <v>394</v>
      </c>
      <c r="F9" s="5">
        <v>394</v>
      </c>
      <c r="G9" s="5">
        <v>1170000626825</v>
      </c>
      <c r="H9" s="6" t="s">
        <v>33</v>
      </c>
      <c r="I9" s="13">
        <v>1.321</v>
      </c>
      <c r="J9" s="17">
        <v>17014.95</v>
      </c>
      <c r="K9" s="17">
        <v>0.61</v>
      </c>
      <c r="L9" s="17">
        <v>0.61</v>
      </c>
      <c r="M9" s="14">
        <v>-1.359</v>
      </c>
      <c r="N9" s="7">
        <v>1626.97</v>
      </c>
      <c r="O9" s="7">
        <v>0.05</v>
      </c>
      <c r="P9" s="7">
        <v>0.05</v>
      </c>
      <c r="Q9" s="16"/>
    </row>
    <row r="10" spans="1:17" x14ac:dyDescent="0.3">
      <c r="A10" s="3">
        <v>44652</v>
      </c>
      <c r="B10" s="4">
        <v>324</v>
      </c>
      <c r="C10" s="5">
        <v>324</v>
      </c>
      <c r="D10" s="5">
        <v>1170000631426</v>
      </c>
      <c r="E10" s="5">
        <v>399</v>
      </c>
      <c r="F10" s="5">
        <v>399</v>
      </c>
      <c r="G10" s="5">
        <v>1170000631435</v>
      </c>
      <c r="H10" s="6" t="s">
        <v>34</v>
      </c>
      <c r="I10" s="13" t="s">
        <v>59</v>
      </c>
      <c r="J10" s="17">
        <v>7382.86</v>
      </c>
      <c r="K10" s="17">
        <v>0.6</v>
      </c>
      <c r="L10" s="17">
        <v>0.6</v>
      </c>
      <c r="M10" s="14" t="s">
        <v>59</v>
      </c>
      <c r="N10" s="7">
        <v>85.05</v>
      </c>
      <c r="O10" s="7">
        <v>0.05</v>
      </c>
      <c r="P10" s="7">
        <v>0.05</v>
      </c>
      <c r="Q10" s="16"/>
    </row>
    <row r="11" spans="1:17" x14ac:dyDescent="0.3">
      <c r="A11" s="3">
        <v>44652</v>
      </c>
      <c r="B11" s="4">
        <v>329</v>
      </c>
      <c r="C11" s="5">
        <v>329</v>
      </c>
      <c r="D11" s="5">
        <v>1170000954316</v>
      </c>
      <c r="E11" s="5"/>
      <c r="F11" s="5"/>
      <c r="G11" s="5" t="s">
        <v>59</v>
      </c>
      <c r="H11" s="6" t="s">
        <v>35</v>
      </c>
      <c r="I11" s="13" t="s">
        <v>59</v>
      </c>
      <c r="J11" s="17">
        <v>8178.05</v>
      </c>
      <c r="K11" s="17">
        <v>0.56000000000000005</v>
      </c>
      <c r="L11" s="17">
        <v>0.56000000000000005</v>
      </c>
      <c r="M11" s="14" t="s">
        <v>59</v>
      </c>
      <c r="N11" s="7" t="s">
        <v>59</v>
      </c>
      <c r="O11" s="7" t="s">
        <v>59</v>
      </c>
      <c r="P11" s="7" t="s">
        <v>59</v>
      </c>
      <c r="Q11" s="16"/>
    </row>
    <row r="12" spans="1:17" x14ac:dyDescent="0.3">
      <c r="A12" s="3">
        <v>44652</v>
      </c>
      <c r="B12" s="4">
        <v>349</v>
      </c>
      <c r="C12" s="5">
        <v>349</v>
      </c>
      <c r="D12" s="5">
        <v>1170000775340</v>
      </c>
      <c r="E12" s="5">
        <v>424</v>
      </c>
      <c r="F12" s="5">
        <v>424</v>
      </c>
      <c r="G12" s="5">
        <v>1170000775350</v>
      </c>
      <c r="H12" s="6" t="s">
        <v>36</v>
      </c>
      <c r="I12" s="13" t="s">
        <v>59</v>
      </c>
      <c r="J12" s="17">
        <v>7386.69</v>
      </c>
      <c r="K12" s="17">
        <v>0.6</v>
      </c>
      <c r="L12" s="17">
        <v>0.6</v>
      </c>
      <c r="M12" s="14" t="s">
        <v>59</v>
      </c>
      <c r="N12" s="7">
        <v>696.91</v>
      </c>
      <c r="O12" s="7">
        <v>0.05</v>
      </c>
      <c r="P12" s="7">
        <v>0.05</v>
      </c>
      <c r="Q12" s="16"/>
    </row>
    <row r="13" spans="1:17" x14ac:dyDescent="0.3">
      <c r="A13" s="3">
        <v>44652</v>
      </c>
      <c r="B13" s="4">
        <v>791</v>
      </c>
      <c r="C13" s="5">
        <v>791</v>
      </c>
      <c r="D13" s="5">
        <v>1170000463150</v>
      </c>
      <c r="E13" s="5">
        <v>712</v>
      </c>
      <c r="F13" s="5">
        <v>712</v>
      </c>
      <c r="G13" s="5">
        <v>1170000463160</v>
      </c>
      <c r="H13" s="6" t="s">
        <v>37</v>
      </c>
      <c r="I13" s="13" t="s">
        <v>59</v>
      </c>
      <c r="J13" s="17">
        <v>7488.3</v>
      </c>
      <c r="K13" s="17">
        <v>0.7</v>
      </c>
      <c r="L13" s="17">
        <v>0.7</v>
      </c>
      <c r="M13" s="14" t="s">
        <v>59</v>
      </c>
      <c r="N13" s="7">
        <v>6992.36</v>
      </c>
      <c r="O13" s="7">
        <v>0.05</v>
      </c>
      <c r="P13" s="7">
        <v>0.05</v>
      </c>
      <c r="Q13" s="16"/>
    </row>
    <row r="14" spans="1:17" x14ac:dyDescent="0.3">
      <c r="A14" s="3">
        <v>44652</v>
      </c>
      <c r="B14" s="4">
        <v>795</v>
      </c>
      <c r="C14" s="5">
        <v>795</v>
      </c>
      <c r="D14" s="5">
        <v>1170000467509</v>
      </c>
      <c r="E14" s="5">
        <v>716</v>
      </c>
      <c r="F14" s="5">
        <v>716</v>
      </c>
      <c r="G14" s="5">
        <v>1170000467527</v>
      </c>
      <c r="H14" s="6" t="s">
        <v>38</v>
      </c>
      <c r="I14" s="13" t="s">
        <v>59</v>
      </c>
      <c r="J14" s="17">
        <v>7389.43</v>
      </c>
      <c r="K14" s="17">
        <v>1.1299999999999999</v>
      </c>
      <c r="L14" s="17">
        <v>1.1299999999999999</v>
      </c>
      <c r="M14" s="14" t="s">
        <v>59</v>
      </c>
      <c r="N14" s="7">
        <v>3478.15</v>
      </c>
      <c r="O14" s="7">
        <v>0.05</v>
      </c>
      <c r="P14" s="7">
        <v>0.05</v>
      </c>
      <c r="Q14" s="16"/>
    </row>
    <row r="15" spans="1:17" x14ac:dyDescent="0.3">
      <c r="A15" s="3">
        <v>44652</v>
      </c>
      <c r="B15" s="4">
        <v>797</v>
      </c>
      <c r="C15" s="5">
        <v>797</v>
      </c>
      <c r="D15" s="5">
        <v>1170000474436</v>
      </c>
      <c r="E15" s="5">
        <v>718</v>
      </c>
      <c r="F15" s="5">
        <v>718</v>
      </c>
      <c r="G15" s="5">
        <v>1170000474445</v>
      </c>
      <c r="H15" s="6" t="s">
        <v>39</v>
      </c>
      <c r="I15" s="13" t="s">
        <v>59</v>
      </c>
      <c r="J15" s="17">
        <v>7390.44</v>
      </c>
      <c r="K15" s="17">
        <v>0.57999999999999996</v>
      </c>
      <c r="L15" s="17">
        <v>0.57999999999999996</v>
      </c>
      <c r="M15" s="14" t="s">
        <v>59</v>
      </c>
      <c r="N15" s="7">
        <v>407.7</v>
      </c>
      <c r="O15" s="7">
        <v>0.05</v>
      </c>
      <c r="P15" s="7">
        <v>0.05</v>
      </c>
      <c r="Q15" s="16"/>
    </row>
    <row r="16" spans="1:17" x14ac:dyDescent="0.3">
      <c r="A16" s="3">
        <v>44652</v>
      </c>
      <c r="B16" s="4">
        <v>798</v>
      </c>
      <c r="C16" s="5">
        <v>798</v>
      </c>
      <c r="D16" s="5">
        <v>1170000474418</v>
      </c>
      <c r="E16" s="5">
        <v>719</v>
      </c>
      <c r="F16" s="5">
        <v>719</v>
      </c>
      <c r="G16" s="5">
        <v>1170000474427</v>
      </c>
      <c r="H16" s="6" t="s">
        <v>40</v>
      </c>
      <c r="I16" s="13" t="s">
        <v>59</v>
      </c>
      <c r="J16" s="17">
        <v>7386.9</v>
      </c>
      <c r="K16" s="17">
        <v>0.6</v>
      </c>
      <c r="L16" s="17">
        <v>0.6</v>
      </c>
      <c r="M16" s="14" t="s">
        <v>59</v>
      </c>
      <c r="N16" s="7">
        <v>411.24</v>
      </c>
      <c r="O16" s="7">
        <v>0.05</v>
      </c>
      <c r="P16" s="7">
        <v>0.05</v>
      </c>
      <c r="Q16" s="16"/>
    </row>
    <row r="17" spans="1:17" x14ac:dyDescent="0.3">
      <c r="A17" s="3">
        <v>44652</v>
      </c>
      <c r="B17" s="4">
        <v>838</v>
      </c>
      <c r="C17" s="5">
        <v>838</v>
      </c>
      <c r="D17" s="5">
        <v>1144444444443</v>
      </c>
      <c r="E17" s="5">
        <v>7043</v>
      </c>
      <c r="F17" s="5">
        <v>7043</v>
      </c>
      <c r="G17" s="5">
        <v>7043</v>
      </c>
      <c r="H17" s="6" t="s">
        <v>41</v>
      </c>
      <c r="I17" s="13" t="s">
        <v>59</v>
      </c>
      <c r="J17" s="17">
        <v>9908.0400000000009</v>
      </c>
      <c r="K17" s="17">
        <v>1.49</v>
      </c>
      <c r="L17" s="17">
        <v>1.49</v>
      </c>
      <c r="M17" s="14" t="s">
        <v>59</v>
      </c>
      <c r="N17" s="7" t="s">
        <v>59</v>
      </c>
      <c r="O17" s="7" t="s">
        <v>59</v>
      </c>
      <c r="P17" s="7" t="s">
        <v>59</v>
      </c>
      <c r="Q17" s="16"/>
    </row>
    <row r="18" spans="1:17" x14ac:dyDescent="0.3">
      <c r="A18" s="3">
        <v>44652</v>
      </c>
      <c r="B18" s="4">
        <v>845</v>
      </c>
      <c r="C18" s="5">
        <v>845</v>
      </c>
      <c r="D18" s="5">
        <v>1160001236210</v>
      </c>
      <c r="E18" s="5">
        <v>635</v>
      </c>
      <c r="F18" s="5">
        <v>635</v>
      </c>
      <c r="G18" s="5">
        <v>1160001236229</v>
      </c>
      <c r="H18" s="6" t="s">
        <v>42</v>
      </c>
      <c r="I18" s="13" t="s">
        <v>59</v>
      </c>
      <c r="J18" s="17">
        <v>7404.87</v>
      </c>
      <c r="K18" s="17">
        <v>0.98</v>
      </c>
      <c r="L18" s="17">
        <v>0.98</v>
      </c>
      <c r="M18" s="14" t="s">
        <v>59</v>
      </c>
      <c r="N18" s="7">
        <v>1352.09</v>
      </c>
      <c r="O18" s="7">
        <v>0.05</v>
      </c>
      <c r="P18" s="7">
        <v>0.05</v>
      </c>
      <c r="Q18" s="16"/>
    </row>
    <row r="19" spans="1:17" x14ac:dyDescent="0.3">
      <c r="A19" s="3">
        <v>44652</v>
      </c>
      <c r="B19" s="4">
        <v>855</v>
      </c>
      <c r="C19" s="5">
        <v>855</v>
      </c>
      <c r="D19" s="5">
        <v>1100770099918</v>
      </c>
      <c r="E19" s="5">
        <v>614</v>
      </c>
      <c r="F19" s="5">
        <v>614</v>
      </c>
      <c r="G19" s="5">
        <v>1100770099927</v>
      </c>
      <c r="H19" s="6" t="s">
        <v>43</v>
      </c>
      <c r="I19" s="13" t="s">
        <v>59</v>
      </c>
      <c r="J19" s="17">
        <v>7408.14</v>
      </c>
      <c r="K19" s="17">
        <v>0.5</v>
      </c>
      <c r="L19" s="17">
        <v>0.5</v>
      </c>
      <c r="M19" s="14" t="s">
        <v>59</v>
      </c>
      <c r="N19" s="7" t="s">
        <v>59</v>
      </c>
      <c r="O19" s="7" t="s">
        <v>59</v>
      </c>
      <c r="P19" s="7" t="s">
        <v>59</v>
      </c>
      <c r="Q19" s="16"/>
    </row>
    <row r="20" spans="1:17" x14ac:dyDescent="0.3">
      <c r="A20" s="3">
        <v>44652</v>
      </c>
      <c r="B20" s="4">
        <v>857</v>
      </c>
      <c r="C20" s="5">
        <v>857</v>
      </c>
      <c r="D20" s="5">
        <v>1160000226327</v>
      </c>
      <c r="E20" s="5">
        <v>615</v>
      </c>
      <c r="F20" s="5">
        <v>615</v>
      </c>
      <c r="G20" s="5">
        <v>1160000226336</v>
      </c>
      <c r="H20" s="6" t="s">
        <v>44</v>
      </c>
      <c r="I20" s="13" t="s">
        <v>59</v>
      </c>
      <c r="J20" s="17">
        <v>7386.74</v>
      </c>
      <c r="K20" s="17">
        <v>0.51</v>
      </c>
      <c r="L20" s="17">
        <v>0.51</v>
      </c>
      <c r="M20" s="14" t="s">
        <v>59</v>
      </c>
      <c r="N20" s="7" t="s">
        <v>59</v>
      </c>
      <c r="O20" s="7" t="s">
        <v>59</v>
      </c>
      <c r="P20" s="7" t="s">
        <v>59</v>
      </c>
      <c r="Q20" s="16"/>
    </row>
    <row r="21" spans="1:17" x14ac:dyDescent="0.3">
      <c r="A21" s="3">
        <v>44652</v>
      </c>
      <c r="B21" s="4">
        <v>897</v>
      </c>
      <c r="C21" s="5">
        <v>897</v>
      </c>
      <c r="D21" s="5">
        <v>1160001457392</v>
      </c>
      <c r="E21" s="5">
        <v>639</v>
      </c>
      <c r="F21" s="5">
        <v>639</v>
      </c>
      <c r="G21" s="5">
        <v>1160001457408</v>
      </c>
      <c r="H21" s="6" t="s">
        <v>45</v>
      </c>
      <c r="I21" s="13" t="s">
        <v>59</v>
      </c>
      <c r="J21" s="17">
        <v>7455.05</v>
      </c>
      <c r="K21" s="17">
        <v>0.52</v>
      </c>
      <c r="L21" s="17">
        <v>0.52</v>
      </c>
      <c r="M21" s="14" t="s">
        <v>59</v>
      </c>
      <c r="N21" s="7">
        <v>3406.43</v>
      </c>
      <c r="O21" s="7">
        <v>0.05</v>
      </c>
      <c r="P21" s="7">
        <v>0.05</v>
      </c>
      <c r="Q21" s="16"/>
    </row>
    <row r="22" spans="1:17" x14ac:dyDescent="0.3">
      <c r="A22" s="3">
        <v>44652</v>
      </c>
      <c r="B22" s="4">
        <v>898</v>
      </c>
      <c r="C22" s="5">
        <v>898</v>
      </c>
      <c r="D22" s="5">
        <v>1170000117971</v>
      </c>
      <c r="E22" s="5">
        <v>641</v>
      </c>
      <c r="F22" s="5">
        <v>641</v>
      </c>
      <c r="G22" s="5">
        <v>1170000117980</v>
      </c>
      <c r="H22" s="6" t="s">
        <v>26</v>
      </c>
      <c r="I22" s="13" t="s">
        <v>59</v>
      </c>
      <c r="J22" s="17">
        <v>7439.85</v>
      </c>
      <c r="K22" s="17">
        <v>0.52</v>
      </c>
      <c r="L22" s="17">
        <v>0.52</v>
      </c>
      <c r="M22" s="14" t="s">
        <v>59</v>
      </c>
      <c r="N22" s="7">
        <v>3231.79</v>
      </c>
      <c r="O22" s="7">
        <v>0.05</v>
      </c>
      <c r="P22" s="7">
        <v>0.05</v>
      </c>
      <c r="Q22" s="16"/>
    </row>
    <row r="23" spans="1:17" x14ac:dyDescent="0.3">
      <c r="A23" s="3">
        <v>44652</v>
      </c>
      <c r="B23" s="4">
        <v>903</v>
      </c>
      <c r="C23" s="5">
        <v>903</v>
      </c>
      <c r="D23" s="5">
        <v>1170000137579</v>
      </c>
      <c r="E23" s="5">
        <v>651</v>
      </c>
      <c r="F23" s="5">
        <v>651</v>
      </c>
      <c r="G23" s="5">
        <v>1170000137588</v>
      </c>
      <c r="H23" s="6" t="s">
        <v>46</v>
      </c>
      <c r="I23" s="13" t="s">
        <v>59</v>
      </c>
      <c r="J23" s="17">
        <v>7392.48</v>
      </c>
      <c r="K23" s="17">
        <v>0.66</v>
      </c>
      <c r="L23" s="17">
        <v>0.66</v>
      </c>
      <c r="M23" s="14" t="s">
        <v>59</v>
      </c>
      <c r="N23" s="7">
        <v>587.25</v>
      </c>
      <c r="O23" s="7">
        <v>0.05</v>
      </c>
      <c r="P23" s="7">
        <v>0.05</v>
      </c>
      <c r="Q23" s="16"/>
    </row>
    <row r="24" spans="1:17" x14ac:dyDescent="0.3">
      <c r="A24" s="3">
        <v>44652</v>
      </c>
      <c r="B24" s="4">
        <v>909</v>
      </c>
      <c r="C24" s="5">
        <v>909</v>
      </c>
      <c r="D24" s="5">
        <v>1170000146670</v>
      </c>
      <c r="E24" s="5">
        <v>652</v>
      </c>
      <c r="F24" s="5">
        <v>652</v>
      </c>
      <c r="G24" s="5">
        <v>1170000146680</v>
      </c>
      <c r="H24" s="6" t="s">
        <v>47</v>
      </c>
      <c r="I24" s="13" t="s">
        <v>59</v>
      </c>
      <c r="J24" s="17">
        <v>7381.47</v>
      </c>
      <c r="K24" s="17">
        <v>0.81</v>
      </c>
      <c r="L24" s="17">
        <v>0.81</v>
      </c>
      <c r="M24" s="14">
        <v>-0.44600000000000001</v>
      </c>
      <c r="N24" s="7">
        <v>195.4</v>
      </c>
      <c r="O24" s="7">
        <v>0.05</v>
      </c>
      <c r="P24" s="7">
        <v>0.05</v>
      </c>
      <c r="Q24" s="16"/>
    </row>
    <row r="25" spans="1:17" x14ac:dyDescent="0.3">
      <c r="A25" s="3">
        <v>44652</v>
      </c>
      <c r="B25" s="4">
        <v>911</v>
      </c>
      <c r="C25" s="5">
        <v>911</v>
      </c>
      <c r="D25" s="5">
        <v>1170000110600</v>
      </c>
      <c r="E25" s="5">
        <v>647</v>
      </c>
      <c r="F25" s="5">
        <v>647</v>
      </c>
      <c r="G25" s="5">
        <v>1170000110610</v>
      </c>
      <c r="H25" s="6" t="s">
        <v>48</v>
      </c>
      <c r="I25" s="13" t="s">
        <v>59</v>
      </c>
      <c r="J25" s="17">
        <v>7408.55</v>
      </c>
      <c r="K25" s="17">
        <v>0.62</v>
      </c>
      <c r="L25" s="17">
        <v>0.62</v>
      </c>
      <c r="M25" s="14" t="s">
        <v>59</v>
      </c>
      <c r="N25" s="7">
        <v>3895.1</v>
      </c>
      <c r="O25" s="7">
        <v>0.05</v>
      </c>
      <c r="P25" s="7">
        <v>0.05</v>
      </c>
      <c r="Q25" s="16"/>
    </row>
    <row r="26" spans="1:17" x14ac:dyDescent="0.3">
      <c r="A26" s="3">
        <v>44652</v>
      </c>
      <c r="B26" s="4">
        <v>912</v>
      </c>
      <c r="C26" s="5">
        <v>912</v>
      </c>
      <c r="D26" s="5">
        <v>1170000111881</v>
      </c>
      <c r="E26" s="5">
        <v>648</v>
      </c>
      <c r="F26" s="5">
        <v>648</v>
      </c>
      <c r="G26" s="5">
        <v>1170000111890</v>
      </c>
      <c r="H26" s="6" t="s">
        <v>49</v>
      </c>
      <c r="I26" s="13" t="s">
        <v>59</v>
      </c>
      <c r="J26" s="17">
        <v>7382.92</v>
      </c>
      <c r="K26" s="17">
        <v>1.24</v>
      </c>
      <c r="L26" s="17">
        <v>1.24</v>
      </c>
      <c r="M26" s="14" t="s">
        <v>59</v>
      </c>
      <c r="N26" s="7">
        <v>164.09</v>
      </c>
      <c r="O26" s="7">
        <v>0.05</v>
      </c>
      <c r="P26" s="7">
        <v>0.05</v>
      </c>
      <c r="Q26" s="16"/>
    </row>
    <row r="27" spans="1:17" x14ac:dyDescent="0.3">
      <c r="A27" s="3">
        <v>44652</v>
      </c>
      <c r="B27" s="4">
        <v>913</v>
      </c>
      <c r="C27" s="5">
        <v>913</v>
      </c>
      <c r="D27" s="5">
        <v>1170000113443</v>
      </c>
      <c r="E27" s="5">
        <v>649</v>
      </c>
      <c r="F27" s="5">
        <v>649</v>
      </c>
      <c r="G27" s="5">
        <v>1170000113452</v>
      </c>
      <c r="H27" s="6" t="s">
        <v>50</v>
      </c>
      <c r="I27" s="13" t="s">
        <v>59</v>
      </c>
      <c r="J27" s="17">
        <v>7382.38</v>
      </c>
      <c r="K27" s="17">
        <v>1.08</v>
      </c>
      <c r="L27" s="17">
        <v>1.08</v>
      </c>
      <c r="M27" s="14" t="s">
        <v>59</v>
      </c>
      <c r="N27" s="7">
        <v>164.63</v>
      </c>
      <c r="O27" s="7">
        <v>0.05</v>
      </c>
      <c r="P27" s="7">
        <v>0.05</v>
      </c>
      <c r="Q27" s="16"/>
    </row>
    <row r="28" spans="1:17" x14ac:dyDescent="0.3">
      <c r="A28" s="3">
        <v>44652</v>
      </c>
      <c r="B28" s="4">
        <v>916</v>
      </c>
      <c r="C28" s="5">
        <v>916</v>
      </c>
      <c r="D28" s="5">
        <v>1170000398486</v>
      </c>
      <c r="E28" s="5">
        <v>646</v>
      </c>
      <c r="F28" s="5">
        <v>646</v>
      </c>
      <c r="G28" s="5">
        <v>1170000398495</v>
      </c>
      <c r="H28" s="6" t="s">
        <v>51</v>
      </c>
      <c r="I28" s="13" t="s">
        <v>59</v>
      </c>
      <c r="J28" s="17">
        <v>7393.22</v>
      </c>
      <c r="K28" s="17">
        <v>0.51</v>
      </c>
      <c r="L28" s="17">
        <v>0.51</v>
      </c>
      <c r="M28" s="14" t="s">
        <v>59</v>
      </c>
      <c r="N28" s="7">
        <v>999.14</v>
      </c>
      <c r="O28" s="7">
        <v>0.05</v>
      </c>
      <c r="P28" s="7">
        <v>0.05</v>
      </c>
      <c r="Q28" s="16"/>
    </row>
    <row r="29" spans="1:17" x14ac:dyDescent="0.3">
      <c r="A29" s="3">
        <v>44652</v>
      </c>
      <c r="B29" s="4">
        <v>917</v>
      </c>
      <c r="C29" s="5">
        <v>917</v>
      </c>
      <c r="D29" s="5">
        <v>1170000154538</v>
      </c>
      <c r="E29" s="5">
        <v>655</v>
      </c>
      <c r="F29" s="5">
        <v>655</v>
      </c>
      <c r="G29" s="5">
        <v>1170000154547</v>
      </c>
      <c r="H29" s="6" t="s">
        <v>52</v>
      </c>
      <c r="I29" s="13" t="s">
        <v>59</v>
      </c>
      <c r="J29" s="17">
        <v>7502.52</v>
      </c>
      <c r="K29" s="17">
        <v>0.51</v>
      </c>
      <c r="L29" s="17">
        <v>0.51</v>
      </c>
      <c r="M29" s="14" t="s">
        <v>59</v>
      </c>
      <c r="N29" s="7">
        <v>3970.27</v>
      </c>
      <c r="O29" s="7">
        <v>0.05</v>
      </c>
      <c r="P29" s="7">
        <v>0.05</v>
      </c>
      <c r="Q29" s="16"/>
    </row>
    <row r="30" spans="1:17" x14ac:dyDescent="0.3">
      <c r="A30" s="3">
        <v>44652</v>
      </c>
      <c r="B30" s="4">
        <v>922</v>
      </c>
      <c r="C30" s="5">
        <v>922</v>
      </c>
      <c r="D30" s="5">
        <v>1170000280108</v>
      </c>
      <c r="E30" s="5">
        <v>660</v>
      </c>
      <c r="F30" s="5">
        <v>660</v>
      </c>
      <c r="G30" s="5">
        <v>1170000280117</v>
      </c>
      <c r="H30" s="6" t="s">
        <v>53</v>
      </c>
      <c r="I30" s="13" t="s">
        <v>59</v>
      </c>
      <c r="J30" s="17">
        <v>7402.53</v>
      </c>
      <c r="K30" s="17">
        <v>0.51</v>
      </c>
      <c r="L30" s="17">
        <v>0.51</v>
      </c>
      <c r="M30" s="14" t="s">
        <v>59</v>
      </c>
      <c r="N30" s="7">
        <v>65.39</v>
      </c>
      <c r="O30" s="7">
        <v>0.05</v>
      </c>
      <c r="P30" s="7">
        <v>0.05</v>
      </c>
      <c r="Q30" s="16"/>
    </row>
    <row r="31" spans="1:17" x14ac:dyDescent="0.3">
      <c r="A31" s="3">
        <v>44652</v>
      </c>
      <c r="B31" s="4">
        <v>942</v>
      </c>
      <c r="C31" s="5">
        <v>942</v>
      </c>
      <c r="D31" s="5">
        <v>1170000319234</v>
      </c>
      <c r="E31" s="5">
        <v>696</v>
      </c>
      <c r="F31" s="5">
        <v>696</v>
      </c>
      <c r="G31" s="5">
        <v>1170000319243</v>
      </c>
      <c r="H31" s="6" t="s">
        <v>54</v>
      </c>
      <c r="I31" s="13" t="s">
        <v>59</v>
      </c>
      <c r="J31" s="17">
        <v>7386.57</v>
      </c>
      <c r="K31" s="17">
        <v>0.82</v>
      </c>
      <c r="L31" s="17">
        <v>0.82</v>
      </c>
      <c r="M31" s="14" t="s">
        <v>59</v>
      </c>
      <c r="N31" s="7">
        <v>584.4</v>
      </c>
      <c r="O31" s="7">
        <v>0.05</v>
      </c>
      <c r="P31" s="7">
        <v>0.05</v>
      </c>
      <c r="Q31" s="16"/>
    </row>
    <row r="32" spans="1:17" x14ac:dyDescent="0.3">
      <c r="A32" s="3">
        <v>44652</v>
      </c>
      <c r="B32" s="4">
        <v>951</v>
      </c>
      <c r="C32" s="5">
        <v>951</v>
      </c>
      <c r="D32" s="5">
        <v>1170000394960</v>
      </c>
      <c r="E32" s="5">
        <v>662</v>
      </c>
      <c r="F32" s="5">
        <v>662</v>
      </c>
      <c r="G32" s="5">
        <v>1170000394979</v>
      </c>
      <c r="H32" s="6" t="s">
        <v>55</v>
      </c>
      <c r="I32" s="13" t="s">
        <v>59</v>
      </c>
      <c r="J32" s="17">
        <v>7384.73</v>
      </c>
      <c r="K32" s="17">
        <v>1.1599999999999999</v>
      </c>
      <c r="L32" s="17">
        <v>1.1599999999999999</v>
      </c>
      <c r="M32" s="14" t="s">
        <v>59</v>
      </c>
      <c r="N32" s="7">
        <v>598</v>
      </c>
      <c r="O32" s="7">
        <v>0.05</v>
      </c>
      <c r="P32" s="7">
        <v>0.05</v>
      </c>
      <c r="Q32" s="16"/>
    </row>
    <row r="33" spans="1:17" x14ac:dyDescent="0.3">
      <c r="A33" s="3">
        <v>44652</v>
      </c>
      <c r="B33" s="4">
        <v>955</v>
      </c>
      <c r="C33" s="5">
        <v>955</v>
      </c>
      <c r="D33" s="5">
        <v>1170000409696</v>
      </c>
      <c r="E33" s="5">
        <v>666</v>
      </c>
      <c r="F33" s="5">
        <v>666</v>
      </c>
      <c r="G33" s="5">
        <v>1170000409701</v>
      </c>
      <c r="H33" s="6" t="s">
        <v>56</v>
      </c>
      <c r="I33" s="13">
        <v>2.069</v>
      </c>
      <c r="J33" s="17">
        <v>7405.29</v>
      </c>
      <c r="K33" s="17">
        <v>0.86</v>
      </c>
      <c r="L33" s="17">
        <v>0.86</v>
      </c>
      <c r="M33" s="14" t="s">
        <v>59</v>
      </c>
      <c r="N33" s="7">
        <v>435.31</v>
      </c>
      <c r="O33" s="7">
        <v>0.05</v>
      </c>
      <c r="P33" s="7">
        <v>0.05</v>
      </c>
      <c r="Q33" s="16"/>
    </row>
    <row r="34" spans="1:17" x14ac:dyDescent="0.3">
      <c r="A34" s="3">
        <v>44652</v>
      </c>
      <c r="B34" s="4">
        <v>957</v>
      </c>
      <c r="C34" s="5">
        <v>957</v>
      </c>
      <c r="D34" s="5">
        <v>1170000413692</v>
      </c>
      <c r="E34" s="5">
        <v>668</v>
      </c>
      <c r="F34" s="5">
        <v>668</v>
      </c>
      <c r="G34" s="5">
        <v>1170000413708</v>
      </c>
      <c r="H34" s="6" t="s">
        <v>57</v>
      </c>
      <c r="I34" s="13" t="s">
        <v>59</v>
      </c>
      <c r="J34" s="17">
        <v>7389.74</v>
      </c>
      <c r="K34" s="17">
        <v>1.01</v>
      </c>
      <c r="L34" s="17">
        <v>1.01</v>
      </c>
      <c r="M34" s="14" t="s">
        <v>59</v>
      </c>
      <c r="N34" s="7">
        <v>2703.7</v>
      </c>
      <c r="O34" s="7">
        <v>0.05</v>
      </c>
      <c r="P34" s="7">
        <v>0.05</v>
      </c>
      <c r="Q34" s="16"/>
    </row>
    <row r="35" spans="1:17" x14ac:dyDescent="0.3">
      <c r="A35" s="3">
        <v>44652</v>
      </c>
      <c r="B35" s="4">
        <v>960</v>
      </c>
      <c r="C35" s="5">
        <v>960</v>
      </c>
      <c r="D35" s="5">
        <v>1170000428528</v>
      </c>
      <c r="E35" s="5">
        <v>671</v>
      </c>
      <c r="F35" s="5">
        <v>671</v>
      </c>
      <c r="G35" s="5">
        <v>1170000428537</v>
      </c>
      <c r="H35" s="6" t="s">
        <v>58</v>
      </c>
      <c r="I35" s="13" t="s">
        <v>59</v>
      </c>
      <c r="J35" s="17">
        <v>7385.01</v>
      </c>
      <c r="K35" s="17">
        <v>1.1299999999999999</v>
      </c>
      <c r="L35" s="17">
        <v>1.1299999999999999</v>
      </c>
      <c r="M35" s="14" t="s">
        <v>59</v>
      </c>
      <c r="N35" s="7">
        <v>1284.76</v>
      </c>
      <c r="O35" s="7">
        <v>0.05</v>
      </c>
      <c r="P35" s="7">
        <v>0.05</v>
      </c>
      <c r="Q35" s="16"/>
    </row>
    <row r="36" spans="1:17" x14ac:dyDescent="0.3">
      <c r="A36" s="3">
        <v>44652</v>
      </c>
      <c r="B36" s="4">
        <v>834</v>
      </c>
      <c r="C36" s="5">
        <v>834</v>
      </c>
      <c r="D36" s="5">
        <v>1100039603131</v>
      </c>
      <c r="E36" s="5"/>
      <c r="F36" s="5"/>
      <c r="G36" s="5" t="s">
        <v>59</v>
      </c>
      <c r="H36" s="6" t="s">
        <v>61</v>
      </c>
      <c r="I36" s="13" t="s">
        <v>59</v>
      </c>
      <c r="J36" s="17">
        <v>16498.349999999999</v>
      </c>
      <c r="K36" s="17">
        <v>1.36</v>
      </c>
      <c r="L36" s="17">
        <v>1.36</v>
      </c>
      <c r="M36" s="14" t="s">
        <v>59</v>
      </c>
      <c r="N36" s="7" t="s">
        <v>59</v>
      </c>
      <c r="O36" s="7" t="s">
        <v>59</v>
      </c>
      <c r="P36" s="7" t="s">
        <v>59</v>
      </c>
    </row>
    <row r="37" spans="1:17" ht="26.4" x14ac:dyDescent="0.3">
      <c r="A37" s="3">
        <v>44652</v>
      </c>
      <c r="B37" s="4">
        <v>162</v>
      </c>
      <c r="C37" s="5">
        <v>162</v>
      </c>
      <c r="D37" s="5">
        <v>1170001302506</v>
      </c>
      <c r="E37" s="5">
        <v>486</v>
      </c>
      <c r="F37" s="5">
        <v>486</v>
      </c>
      <c r="G37" s="5">
        <v>1170001302515</v>
      </c>
      <c r="H37" s="6" t="s">
        <v>62</v>
      </c>
      <c r="I37" s="13"/>
      <c r="J37" s="17">
        <v>8.99</v>
      </c>
      <c r="K37" s="17">
        <v>0.91</v>
      </c>
      <c r="L37" s="17">
        <v>0.91</v>
      </c>
      <c r="M37" s="14">
        <v>-0.11</v>
      </c>
      <c r="N37" s="7">
        <v>898.52</v>
      </c>
      <c r="O37" s="7">
        <v>0.05</v>
      </c>
      <c r="P37" s="7">
        <v>0.05</v>
      </c>
    </row>
    <row r="38" spans="1:17" x14ac:dyDescent="0.3">
      <c r="A38" s="3">
        <v>44652</v>
      </c>
      <c r="B38" s="4" t="s">
        <v>70</v>
      </c>
      <c r="C38" s="4" t="s">
        <v>70</v>
      </c>
      <c r="D38" s="4" t="s">
        <v>70</v>
      </c>
      <c r="E38" s="4" t="s">
        <v>70</v>
      </c>
      <c r="F38" s="4" t="s">
        <v>70</v>
      </c>
      <c r="G38" s="4" t="s">
        <v>70</v>
      </c>
      <c r="H38" s="6" t="s">
        <v>63</v>
      </c>
      <c r="I38" s="13"/>
      <c r="J38" s="17">
        <v>1454.9</v>
      </c>
      <c r="K38" s="17">
        <v>0.63</v>
      </c>
      <c r="L38" s="17">
        <v>0.63</v>
      </c>
      <c r="M38" s="14"/>
      <c r="N38" s="7">
        <v>1454.9</v>
      </c>
      <c r="O38" s="7">
        <v>0.05</v>
      </c>
      <c r="P38" s="7">
        <v>0.05</v>
      </c>
    </row>
    <row r="39" spans="1:17" x14ac:dyDescent="0.3">
      <c r="A39" s="3">
        <v>44652</v>
      </c>
      <c r="B39" s="4">
        <v>255</v>
      </c>
      <c r="C39" s="5">
        <v>255</v>
      </c>
      <c r="D39" s="5">
        <v>1170001439707</v>
      </c>
      <c r="E39" s="5">
        <v>454</v>
      </c>
      <c r="F39" s="5">
        <v>454</v>
      </c>
      <c r="G39" s="5">
        <v>1170001439725</v>
      </c>
      <c r="H39" s="6" t="s">
        <v>68</v>
      </c>
      <c r="I39" s="13"/>
      <c r="J39" s="17">
        <v>662.26</v>
      </c>
      <c r="K39" s="17">
        <v>0.53</v>
      </c>
      <c r="L39" s="17">
        <v>0.53</v>
      </c>
      <c r="M39" s="14"/>
      <c r="N39" s="7">
        <v>4415.0600000000004</v>
      </c>
      <c r="O39" s="7">
        <v>0.05</v>
      </c>
      <c r="P39" s="7">
        <v>0.05</v>
      </c>
    </row>
    <row r="40" spans="1:17" x14ac:dyDescent="0.3">
      <c r="A40" s="3">
        <v>44652</v>
      </c>
      <c r="B40" s="4">
        <v>164</v>
      </c>
      <c r="C40" s="5">
        <v>164</v>
      </c>
      <c r="D40" s="5">
        <v>1170001342581</v>
      </c>
      <c r="E40" s="5">
        <v>488</v>
      </c>
      <c r="F40" s="5">
        <v>488</v>
      </c>
      <c r="G40" s="5">
        <v>1170001342590</v>
      </c>
      <c r="H40" s="6" t="s">
        <v>64</v>
      </c>
      <c r="I40" s="13"/>
      <c r="J40" s="17">
        <v>72.73</v>
      </c>
      <c r="K40" s="17">
        <v>0.62</v>
      </c>
      <c r="L40" s="17">
        <v>0.62</v>
      </c>
      <c r="M40" s="14"/>
      <c r="N40" s="7">
        <v>1090.8800000000001</v>
      </c>
      <c r="O40" s="7">
        <v>0.05</v>
      </c>
      <c r="P40" s="7">
        <v>0.05</v>
      </c>
    </row>
    <row r="41" spans="1:17" x14ac:dyDescent="0.3">
      <c r="A41" s="3">
        <v>44652</v>
      </c>
      <c r="B41" s="4">
        <v>256</v>
      </c>
      <c r="C41" s="5">
        <v>256</v>
      </c>
      <c r="D41" s="5">
        <v>1170001496013</v>
      </c>
      <c r="E41" s="5">
        <v>455</v>
      </c>
      <c r="F41" s="5">
        <v>455</v>
      </c>
      <c r="G41" s="5">
        <v>1170001495989</v>
      </c>
      <c r="H41" s="6" t="s">
        <v>65</v>
      </c>
      <c r="I41" s="13"/>
      <c r="J41" s="17">
        <v>2.65</v>
      </c>
      <c r="K41" s="17">
        <v>1.44</v>
      </c>
      <c r="L41" s="17">
        <v>1.44</v>
      </c>
      <c r="M41" s="14"/>
      <c r="N41" s="7">
        <v>1176.2</v>
      </c>
      <c r="O41" s="7">
        <v>0.05</v>
      </c>
      <c r="P41" s="7">
        <v>0.05</v>
      </c>
    </row>
    <row r="42" spans="1:17" x14ac:dyDescent="0.3">
      <c r="A42" s="3">
        <v>44652</v>
      </c>
      <c r="B42" s="4">
        <v>257</v>
      </c>
      <c r="C42" s="5">
        <v>257</v>
      </c>
      <c r="D42" s="5">
        <v>1170001534811</v>
      </c>
      <c r="E42" s="5">
        <v>456</v>
      </c>
      <c r="F42" s="5">
        <v>456</v>
      </c>
      <c r="G42" s="5">
        <v>1170001534820</v>
      </c>
      <c r="H42" s="6" t="s">
        <v>69</v>
      </c>
      <c r="I42" s="13"/>
      <c r="J42" s="17">
        <v>461.5</v>
      </c>
      <c r="K42" s="17">
        <v>2.25</v>
      </c>
      <c r="L42" s="17">
        <v>2.25</v>
      </c>
      <c r="M42" s="14">
        <v>-2.3380000000000001</v>
      </c>
      <c r="N42" s="7">
        <v>461.5</v>
      </c>
      <c r="O42" s="7">
        <v>0.05</v>
      </c>
      <c r="P42" s="7">
        <v>0.05</v>
      </c>
    </row>
    <row r="43" spans="1:17" x14ac:dyDescent="0.3">
      <c r="A43" s="3">
        <v>44652</v>
      </c>
      <c r="B43" s="4">
        <v>168</v>
      </c>
      <c r="C43" s="5">
        <v>168</v>
      </c>
      <c r="D43" s="5">
        <v>1170001544439</v>
      </c>
      <c r="E43" s="5">
        <v>492</v>
      </c>
      <c r="F43" s="5">
        <v>492</v>
      </c>
      <c r="G43" s="5">
        <v>1170001544448</v>
      </c>
      <c r="H43" s="6" t="s">
        <v>66</v>
      </c>
      <c r="I43" s="13"/>
      <c r="J43" s="17">
        <v>4.74</v>
      </c>
      <c r="K43" s="17">
        <v>1.02</v>
      </c>
      <c r="L43" s="17">
        <v>1.02</v>
      </c>
      <c r="M43" s="14"/>
      <c r="N43" s="7">
        <v>3225</v>
      </c>
      <c r="O43" s="7">
        <v>0.05</v>
      </c>
      <c r="P43" s="7">
        <v>0.05</v>
      </c>
    </row>
    <row r="44" spans="1:17" x14ac:dyDescent="0.3">
      <c r="A44" s="3">
        <v>44652</v>
      </c>
      <c r="B44" s="4">
        <v>169</v>
      </c>
      <c r="C44" s="5">
        <v>169</v>
      </c>
      <c r="D44" s="5">
        <v>1170001544633</v>
      </c>
      <c r="E44" s="5">
        <v>493</v>
      </c>
      <c r="F44" s="5">
        <v>493</v>
      </c>
      <c r="G44" s="5">
        <v>1170001544642</v>
      </c>
      <c r="H44" s="6" t="s">
        <v>67</v>
      </c>
      <c r="I44" s="13"/>
      <c r="J44" s="17">
        <v>1.92</v>
      </c>
      <c r="K44" s="17">
        <v>1.02</v>
      </c>
      <c r="L44" s="17">
        <v>1.02</v>
      </c>
      <c r="M44" s="14"/>
      <c r="N44" s="7">
        <v>1280.8900000000001</v>
      </c>
      <c r="O44" s="7">
        <v>0.05</v>
      </c>
      <c r="P44" s="7">
        <v>0.05</v>
      </c>
    </row>
    <row r="46" spans="1:17" s="8" customFormat="1" ht="33.75" customHeight="1" x14ac:dyDescent="0.3">
      <c r="A46" s="18" t="s">
        <v>24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0"/>
    </row>
    <row r="47" spans="1:17" s="8" customFormat="1" ht="62.25" customHeight="1" x14ac:dyDescent="0.3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2</v>
      </c>
      <c r="G47" s="1" t="s">
        <v>5</v>
      </c>
      <c r="H47" s="2" t="s">
        <v>6</v>
      </c>
      <c r="I47" s="9" t="s">
        <v>15</v>
      </c>
      <c r="J47" s="9" t="s">
        <v>16</v>
      </c>
      <c r="K47" s="9" t="s">
        <v>17</v>
      </c>
      <c r="L47" s="9" t="s">
        <v>18</v>
      </c>
      <c r="M47" s="10" t="s">
        <v>19</v>
      </c>
      <c r="N47" s="10" t="s">
        <v>20</v>
      </c>
      <c r="O47" s="10" t="s">
        <v>21</v>
      </c>
      <c r="P47" s="10" t="s">
        <v>22</v>
      </c>
    </row>
    <row r="48" spans="1:17" s="8" customFormat="1" x14ac:dyDescent="0.3">
      <c r="A48" s="3">
        <f>A3</f>
        <v>44652</v>
      </c>
      <c r="B48" s="4">
        <f>B3</f>
        <v>159</v>
      </c>
      <c r="C48" s="4">
        <f t="shared" ref="C48:H48" si="0">C3</f>
        <v>159</v>
      </c>
      <c r="D48" s="4">
        <f t="shared" si="0"/>
        <v>1170001154334</v>
      </c>
      <c r="E48" s="4">
        <f t="shared" si="0"/>
        <v>483</v>
      </c>
      <c r="F48" s="4">
        <f t="shared" si="0"/>
        <v>483</v>
      </c>
      <c r="G48" s="4">
        <f t="shared" si="0"/>
        <v>1170001154343</v>
      </c>
      <c r="H48" s="4" t="str">
        <f t="shared" si="0"/>
        <v>Churchover solar farm new</v>
      </c>
      <c r="I48" s="11">
        <v>1.0129999999999999</v>
      </c>
      <c r="J48" s="11">
        <v>1.0129999999999999</v>
      </c>
      <c r="K48" s="11">
        <v>1.012</v>
      </c>
      <c r="L48" s="11">
        <v>1.0129999999999999</v>
      </c>
      <c r="M48" s="15">
        <v>1.0129999999999999</v>
      </c>
      <c r="N48" s="15">
        <v>1.0129999999999999</v>
      </c>
      <c r="O48" s="15">
        <v>1.012</v>
      </c>
      <c r="P48" s="15">
        <v>1.0129999999999999</v>
      </c>
    </row>
    <row r="49" spans="1:16" x14ac:dyDescent="0.3">
      <c r="A49" s="3">
        <f t="shared" ref="A49:H81" si="1">A4</f>
        <v>44652</v>
      </c>
      <c r="B49" s="4">
        <f t="shared" si="1"/>
        <v>160</v>
      </c>
      <c r="C49" s="4">
        <f t="shared" si="1"/>
        <v>160</v>
      </c>
      <c r="D49" s="4">
        <f t="shared" si="1"/>
        <v>1170001200878</v>
      </c>
      <c r="E49" s="4">
        <f t="shared" si="1"/>
        <v>484</v>
      </c>
      <c r="F49" s="4">
        <f t="shared" si="1"/>
        <v>484</v>
      </c>
      <c r="G49" s="4">
        <f t="shared" si="1"/>
        <v>1170001200887</v>
      </c>
      <c r="H49" s="4" t="str">
        <f t="shared" si="1"/>
        <v>Hall Farm Site PV  2</v>
      </c>
      <c r="I49" s="11">
        <v>1.0129999999999999</v>
      </c>
      <c r="J49" s="11">
        <v>1.0129999999999999</v>
      </c>
      <c r="K49" s="11">
        <v>1.012</v>
      </c>
      <c r="L49" s="11">
        <v>1.0129999999999999</v>
      </c>
      <c r="M49" s="15">
        <v>1.0129999999999999</v>
      </c>
      <c r="N49" s="15">
        <v>1.036</v>
      </c>
      <c r="O49" s="15">
        <v>1.012</v>
      </c>
      <c r="P49" s="15">
        <v>1.0349999999999999</v>
      </c>
    </row>
    <row r="50" spans="1:16" ht="26.4" x14ac:dyDescent="0.3">
      <c r="A50" s="3">
        <f t="shared" si="1"/>
        <v>44652</v>
      </c>
      <c r="B50" s="4">
        <f t="shared" si="1"/>
        <v>304</v>
      </c>
      <c r="C50" s="4">
        <f t="shared" si="1"/>
        <v>304</v>
      </c>
      <c r="D50" s="4">
        <f t="shared" si="1"/>
        <v>1170000586492</v>
      </c>
      <c r="E50" s="4">
        <f t="shared" si="1"/>
        <v>379</v>
      </c>
      <c r="F50" s="4">
        <f t="shared" si="1"/>
        <v>379</v>
      </c>
      <c r="G50" s="4" t="str">
        <f t="shared" si="1"/>
        <v>1170000586508
1170000591702</v>
      </c>
      <c r="H50" s="4" t="str">
        <f t="shared" si="1"/>
        <v>West End Fm Treswell PV</v>
      </c>
      <c r="I50" s="11">
        <v>1.0129999999999999</v>
      </c>
      <c r="J50" s="11">
        <v>1.0129999999999999</v>
      </c>
      <c r="K50" s="11">
        <v>1.012</v>
      </c>
      <c r="L50" s="11">
        <v>1.0129999999999999</v>
      </c>
      <c r="M50" s="15">
        <v>1.0129999999999999</v>
      </c>
      <c r="N50" s="15">
        <v>1.0349999999999999</v>
      </c>
      <c r="O50" s="15">
        <v>1.012</v>
      </c>
      <c r="P50" s="15">
        <v>1.034</v>
      </c>
    </row>
    <row r="51" spans="1:16" x14ac:dyDescent="0.3">
      <c r="A51" s="3">
        <f t="shared" si="1"/>
        <v>44652</v>
      </c>
      <c r="B51" s="4">
        <f t="shared" si="1"/>
        <v>308</v>
      </c>
      <c r="C51" s="4">
        <f t="shared" si="1"/>
        <v>308</v>
      </c>
      <c r="D51" s="4">
        <f t="shared" si="1"/>
        <v>1170000594164</v>
      </c>
      <c r="E51" s="4">
        <f t="shared" si="1"/>
        <v>383</v>
      </c>
      <c r="F51" s="4">
        <f t="shared" si="1"/>
        <v>383</v>
      </c>
      <c r="G51" s="4">
        <f t="shared" si="1"/>
        <v>1170000594173</v>
      </c>
      <c r="H51" s="4" t="str">
        <f t="shared" si="1"/>
        <v>Thornborough Grnds PV</v>
      </c>
      <c r="I51" s="11">
        <v>1.0129999999999999</v>
      </c>
      <c r="J51" s="11">
        <v>1.0129999999999999</v>
      </c>
      <c r="K51" s="11">
        <v>1.012</v>
      </c>
      <c r="L51" s="11">
        <v>1.0129999999999999</v>
      </c>
      <c r="M51" s="15">
        <v>1.0129999999999999</v>
      </c>
      <c r="N51" s="15">
        <v>1.028</v>
      </c>
      <c r="O51" s="15">
        <v>1.012</v>
      </c>
      <c r="P51" s="15">
        <v>1.0269999999999999</v>
      </c>
    </row>
    <row r="52" spans="1:16" x14ac:dyDescent="0.3">
      <c r="A52" s="3">
        <f t="shared" si="1"/>
        <v>44652</v>
      </c>
      <c r="B52" s="4">
        <f t="shared" si="1"/>
        <v>313</v>
      </c>
      <c r="C52" s="4">
        <f t="shared" si="1"/>
        <v>313</v>
      </c>
      <c r="D52" s="4">
        <f t="shared" si="1"/>
        <v>1170000604023</v>
      </c>
      <c r="E52" s="4">
        <f t="shared" si="1"/>
        <v>388</v>
      </c>
      <c r="F52" s="4">
        <f t="shared" si="1"/>
        <v>388</v>
      </c>
      <c r="G52" s="4">
        <f t="shared" si="1"/>
        <v>1170000604050</v>
      </c>
      <c r="H52" s="4" t="str">
        <f t="shared" si="1"/>
        <v>Brafield on the Green PV</v>
      </c>
      <c r="I52" s="11">
        <v>1.0129999999999999</v>
      </c>
      <c r="J52" s="11">
        <v>1.0129999999999999</v>
      </c>
      <c r="K52" s="11">
        <v>1.012</v>
      </c>
      <c r="L52" s="11">
        <v>1.0129999999999999</v>
      </c>
      <c r="M52" s="15">
        <v>1.0129999999999999</v>
      </c>
      <c r="N52" s="15">
        <v>1.008</v>
      </c>
      <c r="O52" s="15">
        <v>1.012</v>
      </c>
      <c r="P52" s="15">
        <v>1.0069999999999999</v>
      </c>
    </row>
    <row r="53" spans="1:16" x14ac:dyDescent="0.3">
      <c r="A53" s="3">
        <f t="shared" si="1"/>
        <v>44652</v>
      </c>
      <c r="B53" s="4">
        <f t="shared" si="1"/>
        <v>314</v>
      </c>
      <c r="C53" s="4">
        <f t="shared" si="1"/>
        <v>314</v>
      </c>
      <c r="D53" s="4">
        <f t="shared" si="1"/>
        <v>1170000605221</v>
      </c>
      <c r="E53" s="4">
        <f t="shared" si="1"/>
        <v>389</v>
      </c>
      <c r="F53" s="4">
        <f t="shared" si="1"/>
        <v>389</v>
      </c>
      <c r="G53" s="4">
        <f t="shared" si="1"/>
        <v>1170000605240</v>
      </c>
      <c r="H53" s="4" t="str">
        <f t="shared" si="1"/>
        <v>Sywell PV</v>
      </c>
      <c r="I53" s="11">
        <v>1.0129999999999999</v>
      </c>
      <c r="J53" s="11">
        <v>1.0129999999999999</v>
      </c>
      <c r="K53" s="11">
        <v>1.012</v>
      </c>
      <c r="L53" s="11">
        <v>1.0129999999999999</v>
      </c>
      <c r="M53" s="15">
        <v>1.0129999999999999</v>
      </c>
      <c r="N53" s="15">
        <v>1.0049999999999999</v>
      </c>
      <c r="O53" s="15">
        <v>1.012</v>
      </c>
      <c r="P53" s="15">
        <v>1.0049999999999999</v>
      </c>
    </row>
    <row r="54" spans="1:16" x14ac:dyDescent="0.3">
      <c r="A54" s="3">
        <f t="shared" si="1"/>
        <v>44652</v>
      </c>
      <c r="B54" s="4">
        <f t="shared" si="1"/>
        <v>319</v>
      </c>
      <c r="C54" s="4">
        <f t="shared" si="1"/>
        <v>319</v>
      </c>
      <c r="D54" s="4">
        <f t="shared" si="1"/>
        <v>1170000626816</v>
      </c>
      <c r="E54" s="4">
        <f t="shared" si="1"/>
        <v>394</v>
      </c>
      <c r="F54" s="4">
        <f t="shared" si="1"/>
        <v>394</v>
      </c>
      <c r="G54" s="4">
        <f t="shared" si="1"/>
        <v>1170000626825</v>
      </c>
      <c r="H54" s="4" t="str">
        <f t="shared" si="1"/>
        <v>Derby Waste Sinfin EFW</v>
      </c>
      <c r="I54" s="11">
        <v>1.0169999999999999</v>
      </c>
      <c r="J54" s="11">
        <v>1.0169999999999999</v>
      </c>
      <c r="K54" s="11">
        <v>1.0169999999999999</v>
      </c>
      <c r="L54" s="11">
        <v>1.0169999999999999</v>
      </c>
      <c r="M54" s="15">
        <v>1.0129999999999999</v>
      </c>
      <c r="N54" s="15">
        <v>1.0129999999999999</v>
      </c>
      <c r="O54" s="15">
        <v>1.012</v>
      </c>
      <c r="P54" s="15">
        <v>1.0129999999999999</v>
      </c>
    </row>
    <row r="55" spans="1:16" x14ac:dyDescent="0.3">
      <c r="A55" s="3">
        <f t="shared" si="1"/>
        <v>44652</v>
      </c>
      <c r="B55" s="4">
        <f t="shared" si="1"/>
        <v>324</v>
      </c>
      <c r="C55" s="4">
        <f t="shared" si="1"/>
        <v>324</v>
      </c>
      <c r="D55" s="4">
        <f t="shared" si="1"/>
        <v>1170000631426</v>
      </c>
      <c r="E55" s="4">
        <f t="shared" si="1"/>
        <v>399</v>
      </c>
      <c r="F55" s="4">
        <f t="shared" si="1"/>
        <v>399</v>
      </c>
      <c r="G55" s="4">
        <f t="shared" si="1"/>
        <v>1170000631435</v>
      </c>
      <c r="H55" s="4" t="str">
        <f t="shared" si="1"/>
        <v>Barnby Moor Retford PV</v>
      </c>
      <c r="I55" s="11">
        <v>1.0129999999999999</v>
      </c>
      <c r="J55" s="11">
        <v>1.0129999999999999</v>
      </c>
      <c r="K55" s="11">
        <v>1.012</v>
      </c>
      <c r="L55" s="11">
        <v>1.0129999999999999</v>
      </c>
      <c r="M55" s="15">
        <v>1.0129999999999999</v>
      </c>
      <c r="N55" s="15">
        <v>1.022</v>
      </c>
      <c r="O55" s="15">
        <v>1.012</v>
      </c>
      <c r="P55" s="15">
        <v>1.022</v>
      </c>
    </row>
    <row r="56" spans="1:16" x14ac:dyDescent="0.3">
      <c r="A56" s="3">
        <f t="shared" si="1"/>
        <v>44652</v>
      </c>
      <c r="B56" s="4">
        <f t="shared" si="1"/>
        <v>329</v>
      </c>
      <c r="C56" s="4">
        <f t="shared" si="1"/>
        <v>329</v>
      </c>
      <c r="D56" s="4">
        <f t="shared" si="1"/>
        <v>1170000954316</v>
      </c>
      <c r="E56" s="4"/>
      <c r="F56" s="4"/>
      <c r="G56" s="4" t="str">
        <f t="shared" si="1"/>
        <v/>
      </c>
      <c r="H56" s="4" t="str">
        <f t="shared" si="1"/>
        <v>Welland Bio Power Imp</v>
      </c>
      <c r="I56" s="11">
        <v>1.0109999999999999</v>
      </c>
      <c r="J56" s="11">
        <v>1.0109999999999999</v>
      </c>
      <c r="K56" s="11">
        <v>1.0109999999999999</v>
      </c>
      <c r="L56" s="11">
        <v>1.0109999999999999</v>
      </c>
      <c r="M56" s="15"/>
      <c r="N56" s="15"/>
      <c r="O56" s="15"/>
      <c r="P56" s="15"/>
    </row>
    <row r="57" spans="1:16" x14ac:dyDescent="0.3">
      <c r="A57" s="3">
        <f t="shared" si="1"/>
        <v>44652</v>
      </c>
      <c r="B57" s="4">
        <f t="shared" si="1"/>
        <v>349</v>
      </c>
      <c r="C57" s="4">
        <f t="shared" si="1"/>
        <v>349</v>
      </c>
      <c r="D57" s="4">
        <f t="shared" si="1"/>
        <v>1170000775340</v>
      </c>
      <c r="E57" s="4">
        <f t="shared" si="1"/>
        <v>424</v>
      </c>
      <c r="F57" s="4">
        <f t="shared" si="1"/>
        <v>424</v>
      </c>
      <c r="G57" s="4">
        <f t="shared" si="1"/>
        <v>1170000775350</v>
      </c>
      <c r="H57" s="4" t="str">
        <f t="shared" si="1"/>
        <v>Bilsthorpe PV</v>
      </c>
      <c r="I57" s="11">
        <v>1.0129999999999999</v>
      </c>
      <c r="J57" s="11">
        <v>1.0129999999999999</v>
      </c>
      <c r="K57" s="11">
        <v>1.012</v>
      </c>
      <c r="L57" s="11">
        <v>1.0129999999999999</v>
      </c>
      <c r="M57" s="15">
        <v>1.0129999999999999</v>
      </c>
      <c r="N57" s="15">
        <v>1.0209999999999999</v>
      </c>
      <c r="O57" s="15">
        <v>1.012</v>
      </c>
      <c r="P57" s="15">
        <v>1.0209999999999999</v>
      </c>
    </row>
    <row r="58" spans="1:16" x14ac:dyDescent="0.3">
      <c r="A58" s="3">
        <f t="shared" si="1"/>
        <v>44652</v>
      </c>
      <c r="B58" s="4">
        <f t="shared" si="1"/>
        <v>791</v>
      </c>
      <c r="C58" s="4">
        <f t="shared" si="1"/>
        <v>791</v>
      </c>
      <c r="D58" s="4">
        <f t="shared" si="1"/>
        <v>1170000463150</v>
      </c>
      <c r="E58" s="4">
        <f t="shared" si="1"/>
        <v>712</v>
      </c>
      <c r="F58" s="4">
        <f t="shared" si="1"/>
        <v>712</v>
      </c>
      <c r="G58" s="4">
        <f t="shared" si="1"/>
        <v>1170000463160</v>
      </c>
      <c r="H58" s="4" t="str">
        <f t="shared" si="1"/>
        <v>Glebe Farm Podington PV</v>
      </c>
      <c r="I58" s="11">
        <v>1.0129999999999999</v>
      </c>
      <c r="J58" s="11">
        <v>1.0129999999999999</v>
      </c>
      <c r="K58" s="11">
        <v>1.012</v>
      </c>
      <c r="L58" s="11">
        <v>1.0129999999999999</v>
      </c>
      <c r="M58" s="15">
        <v>1.004</v>
      </c>
      <c r="N58" s="15">
        <v>1.002</v>
      </c>
      <c r="O58" s="15">
        <v>1.004</v>
      </c>
      <c r="P58" s="15">
        <v>1.0009999999999999</v>
      </c>
    </row>
    <row r="59" spans="1:16" x14ac:dyDescent="0.3">
      <c r="A59" s="3">
        <f t="shared" si="1"/>
        <v>44652</v>
      </c>
      <c r="B59" s="4">
        <f t="shared" ref="B59:B80" si="2">$B14</f>
        <v>795</v>
      </c>
      <c r="C59" s="4">
        <f t="shared" ref="C59:H59" si="3">C14</f>
        <v>795</v>
      </c>
      <c r="D59" s="4">
        <f t="shared" si="3"/>
        <v>1170000467509</v>
      </c>
      <c r="E59" s="4">
        <f t="shared" si="3"/>
        <v>716</v>
      </c>
      <c r="F59" s="4">
        <f t="shared" si="3"/>
        <v>716</v>
      </c>
      <c r="G59" s="4">
        <f t="shared" si="3"/>
        <v>1170000467527</v>
      </c>
      <c r="H59" s="4" t="str">
        <f t="shared" si="3"/>
        <v>Chelveston Renewable PV</v>
      </c>
      <c r="I59" s="11">
        <v>1.0129999999999999</v>
      </c>
      <c r="J59" s="11">
        <v>1.0129999999999999</v>
      </c>
      <c r="K59" s="11">
        <v>1.012</v>
      </c>
      <c r="L59" s="11">
        <v>1.0129999999999999</v>
      </c>
      <c r="M59" s="15">
        <v>1.0129999999999999</v>
      </c>
      <c r="N59" s="15">
        <v>1.0029999999999999</v>
      </c>
      <c r="O59" s="15">
        <v>1.0049999999999999</v>
      </c>
      <c r="P59" s="15">
        <v>1.002</v>
      </c>
    </row>
    <row r="60" spans="1:16" x14ac:dyDescent="0.3">
      <c r="A60" s="3">
        <f t="shared" si="1"/>
        <v>44652</v>
      </c>
      <c r="B60" s="4">
        <f t="shared" si="2"/>
        <v>797</v>
      </c>
      <c r="C60" s="4">
        <f t="shared" ref="C60:H60" si="4">C15</f>
        <v>797</v>
      </c>
      <c r="D60" s="4">
        <f t="shared" si="4"/>
        <v>1170000474436</v>
      </c>
      <c r="E60" s="4">
        <f t="shared" si="4"/>
        <v>718</v>
      </c>
      <c r="F60" s="4">
        <f t="shared" si="4"/>
        <v>718</v>
      </c>
      <c r="G60" s="4">
        <f t="shared" si="4"/>
        <v>1170000474445</v>
      </c>
      <c r="H60" s="4" t="str">
        <f t="shared" si="4"/>
        <v>Decoy Farm Crowland PV</v>
      </c>
      <c r="I60" s="11">
        <v>1.0129999999999999</v>
      </c>
      <c r="J60" s="11">
        <v>1.0129999999999999</v>
      </c>
      <c r="K60" s="11">
        <v>1.012</v>
      </c>
      <c r="L60" s="11">
        <v>1.0129999999999999</v>
      </c>
      <c r="M60" s="15">
        <v>1.0129999999999999</v>
      </c>
      <c r="N60" s="15">
        <v>1.042</v>
      </c>
      <c r="O60" s="15">
        <v>1.012</v>
      </c>
      <c r="P60" s="15">
        <v>1.042</v>
      </c>
    </row>
    <row r="61" spans="1:16" x14ac:dyDescent="0.3">
      <c r="A61" s="3">
        <f t="shared" si="1"/>
        <v>44652</v>
      </c>
      <c r="B61" s="4">
        <f t="shared" si="2"/>
        <v>798</v>
      </c>
      <c r="C61" s="4">
        <f t="shared" ref="C61:H61" si="5">C16</f>
        <v>798</v>
      </c>
      <c r="D61" s="4">
        <f t="shared" si="5"/>
        <v>1170000474418</v>
      </c>
      <c r="E61" s="4">
        <f t="shared" si="5"/>
        <v>719</v>
      </c>
      <c r="F61" s="4">
        <f t="shared" si="5"/>
        <v>719</v>
      </c>
      <c r="G61" s="4">
        <f t="shared" si="5"/>
        <v>1170000474427</v>
      </c>
      <c r="H61" s="4" t="str">
        <f t="shared" si="5"/>
        <v>Decoy Farm Crowland Bio</v>
      </c>
      <c r="I61" s="11">
        <v>1.0129999999999999</v>
      </c>
      <c r="J61" s="11">
        <v>1.0129999999999999</v>
      </c>
      <c r="K61" s="11">
        <v>1.012</v>
      </c>
      <c r="L61" s="11">
        <v>1.0129999999999999</v>
      </c>
      <c r="M61" s="15">
        <v>1.0129999999999999</v>
      </c>
      <c r="N61" s="15">
        <v>1.0129999999999999</v>
      </c>
      <c r="O61" s="15">
        <v>1.012</v>
      </c>
      <c r="P61" s="15">
        <v>1.0129999999999999</v>
      </c>
    </row>
    <row r="62" spans="1:16" x14ac:dyDescent="0.3">
      <c r="A62" s="3">
        <f t="shared" si="1"/>
        <v>44652</v>
      </c>
      <c r="B62" s="4">
        <f t="shared" si="2"/>
        <v>838</v>
      </c>
      <c r="C62" s="4">
        <f t="shared" ref="C62:H62" si="6">C17</f>
        <v>838</v>
      </c>
      <c r="D62" s="4">
        <f t="shared" si="6"/>
        <v>1144444444443</v>
      </c>
      <c r="E62" s="4">
        <f t="shared" si="6"/>
        <v>7043</v>
      </c>
      <c r="F62" s="4">
        <f t="shared" si="6"/>
        <v>7043</v>
      </c>
      <c r="G62" s="4">
        <f t="shared" si="6"/>
        <v>7043</v>
      </c>
      <c r="H62" s="4" t="str">
        <f t="shared" si="6"/>
        <v>Derwent</v>
      </c>
      <c r="I62" s="11">
        <v>1.002</v>
      </c>
      <c r="J62" s="11">
        <v>1.002</v>
      </c>
      <c r="K62" s="11">
        <v>1.002</v>
      </c>
      <c r="L62" s="11">
        <v>1.002</v>
      </c>
      <c r="M62" s="15">
        <v>1.002</v>
      </c>
      <c r="N62" s="15">
        <v>1.002</v>
      </c>
      <c r="O62" s="15">
        <v>1.002</v>
      </c>
      <c r="P62" s="15">
        <v>1.002</v>
      </c>
    </row>
    <row r="63" spans="1:16" x14ac:dyDescent="0.3">
      <c r="A63" s="3">
        <f t="shared" si="1"/>
        <v>44652</v>
      </c>
      <c r="B63" s="4">
        <f t="shared" si="2"/>
        <v>845</v>
      </c>
      <c r="C63" s="4">
        <f t="shared" ref="C63:H63" si="7">C18</f>
        <v>845</v>
      </c>
      <c r="D63" s="4">
        <f t="shared" si="7"/>
        <v>1160001236210</v>
      </c>
      <c r="E63" s="4">
        <f t="shared" si="7"/>
        <v>635</v>
      </c>
      <c r="F63" s="4">
        <f t="shared" si="7"/>
        <v>635</v>
      </c>
      <c r="G63" s="4">
        <f t="shared" si="7"/>
        <v>1160001236229</v>
      </c>
      <c r="H63" s="4" t="str">
        <f t="shared" si="7"/>
        <v>Petsoe Wind Farm</v>
      </c>
      <c r="I63" s="11">
        <v>1.0129999999999999</v>
      </c>
      <c r="J63" s="11">
        <v>1.0129999999999999</v>
      </c>
      <c r="K63" s="11">
        <v>1.012</v>
      </c>
      <c r="L63" s="11">
        <v>1.0129999999999999</v>
      </c>
      <c r="M63" s="15">
        <v>1.03</v>
      </c>
      <c r="N63" s="15">
        <v>1.03</v>
      </c>
      <c r="O63" s="15">
        <v>1.032</v>
      </c>
      <c r="P63" s="15">
        <v>1.032</v>
      </c>
    </row>
    <row r="64" spans="1:16" x14ac:dyDescent="0.3">
      <c r="A64" s="3">
        <f t="shared" si="1"/>
        <v>44652</v>
      </c>
      <c r="B64" s="4">
        <f t="shared" si="2"/>
        <v>855</v>
      </c>
      <c r="C64" s="4">
        <f t="shared" ref="C64:H64" si="8">C19</f>
        <v>855</v>
      </c>
      <c r="D64" s="4">
        <f t="shared" si="8"/>
        <v>1100770099918</v>
      </c>
      <c r="E64" s="4">
        <f t="shared" si="8"/>
        <v>614</v>
      </c>
      <c r="F64" s="4">
        <f t="shared" si="8"/>
        <v>614</v>
      </c>
      <c r="G64" s="4">
        <f t="shared" si="8"/>
        <v>1100770099927</v>
      </c>
      <c r="H64" s="4" t="str">
        <f t="shared" si="8"/>
        <v>Goosy Lodge Power</v>
      </c>
      <c r="I64" s="11">
        <v>1.0129999999999999</v>
      </c>
      <c r="J64" s="11">
        <v>1.0129999999999999</v>
      </c>
      <c r="K64" s="11">
        <v>1.012</v>
      </c>
      <c r="L64" s="11">
        <v>1.0129999999999999</v>
      </c>
      <c r="M64" s="15">
        <v>1</v>
      </c>
      <c r="N64" s="15">
        <v>1</v>
      </c>
      <c r="O64" s="15">
        <v>1</v>
      </c>
      <c r="P64" s="15">
        <v>1</v>
      </c>
    </row>
    <row r="65" spans="1:16" x14ac:dyDescent="0.3">
      <c r="A65" s="3">
        <f t="shared" si="1"/>
        <v>44652</v>
      </c>
      <c r="B65" s="4">
        <f t="shared" si="2"/>
        <v>857</v>
      </c>
      <c r="C65" s="4">
        <f t="shared" ref="C65:H65" si="9">C20</f>
        <v>857</v>
      </c>
      <c r="D65" s="4">
        <f t="shared" si="9"/>
        <v>1160000226327</v>
      </c>
      <c r="E65" s="4">
        <f t="shared" si="9"/>
        <v>615</v>
      </c>
      <c r="F65" s="4">
        <f t="shared" si="9"/>
        <v>615</v>
      </c>
      <c r="G65" s="4">
        <f t="shared" si="9"/>
        <v>1160000226336</v>
      </c>
      <c r="H65" s="4" t="str">
        <f t="shared" si="9"/>
        <v>Burton Wolds Wind Farm</v>
      </c>
      <c r="I65" s="11">
        <v>1.0129999999999999</v>
      </c>
      <c r="J65" s="11">
        <v>1.0129999999999999</v>
      </c>
      <c r="K65" s="11">
        <v>1.012</v>
      </c>
      <c r="L65" s="11">
        <v>1.0129999999999999</v>
      </c>
      <c r="M65" s="15">
        <v>0.998</v>
      </c>
      <c r="N65" s="15">
        <v>0.997</v>
      </c>
      <c r="O65" s="15">
        <v>1</v>
      </c>
      <c r="P65" s="15">
        <v>0.999</v>
      </c>
    </row>
    <row r="66" spans="1:16" x14ac:dyDescent="0.3">
      <c r="A66" s="3">
        <f t="shared" si="1"/>
        <v>44652</v>
      </c>
      <c r="B66" s="4">
        <f t="shared" si="2"/>
        <v>897</v>
      </c>
      <c r="C66" s="4">
        <f t="shared" ref="C66:H66" si="10">C21</f>
        <v>897</v>
      </c>
      <c r="D66" s="4">
        <f t="shared" si="10"/>
        <v>1160001457392</v>
      </c>
      <c r="E66" s="4">
        <f t="shared" si="10"/>
        <v>639</v>
      </c>
      <c r="F66" s="4">
        <f t="shared" si="10"/>
        <v>639</v>
      </c>
      <c r="G66" s="4">
        <f t="shared" si="10"/>
        <v>1160001457408</v>
      </c>
      <c r="H66" s="4" t="str">
        <f t="shared" si="10"/>
        <v>Swinford Wind Farm</v>
      </c>
      <c r="I66" s="11">
        <v>1.0129999999999999</v>
      </c>
      <c r="J66" s="11">
        <v>1.0129999999999999</v>
      </c>
      <c r="K66" s="11">
        <v>1.012</v>
      </c>
      <c r="L66" s="11">
        <v>1.0129999999999999</v>
      </c>
      <c r="M66" s="15">
        <v>1.036</v>
      </c>
      <c r="N66" s="15">
        <v>1.036</v>
      </c>
      <c r="O66" s="15">
        <v>1.0369999999999999</v>
      </c>
      <c r="P66" s="15">
        <v>1.0369999999999999</v>
      </c>
    </row>
    <row r="67" spans="1:16" x14ac:dyDescent="0.3">
      <c r="A67" s="3">
        <f t="shared" si="1"/>
        <v>44652</v>
      </c>
      <c r="B67" s="4">
        <f t="shared" si="2"/>
        <v>898</v>
      </c>
      <c r="C67" s="4">
        <f t="shared" ref="C67:H67" si="11">C22</f>
        <v>898</v>
      </c>
      <c r="D67" s="4">
        <f t="shared" si="11"/>
        <v>1170000117971</v>
      </c>
      <c r="E67" s="4">
        <f t="shared" si="11"/>
        <v>641</v>
      </c>
      <c r="F67" s="4">
        <f t="shared" si="11"/>
        <v>641</v>
      </c>
      <c r="G67" s="4">
        <f t="shared" si="11"/>
        <v>1170000117980</v>
      </c>
      <c r="H67" s="4" t="str">
        <f t="shared" si="11"/>
        <v>Yelvertoft Wind Farm</v>
      </c>
      <c r="I67" s="11">
        <v>1.0129999999999999</v>
      </c>
      <c r="J67" s="11">
        <v>1.0129999999999999</v>
      </c>
      <c r="K67" s="11">
        <v>1.012</v>
      </c>
      <c r="L67" s="11">
        <v>1.0129999999999999</v>
      </c>
      <c r="M67" s="15">
        <v>1.0489999999999999</v>
      </c>
      <c r="N67" s="15">
        <v>1.0489999999999999</v>
      </c>
      <c r="O67" s="15">
        <v>1.0509999999999999</v>
      </c>
      <c r="P67" s="15">
        <v>1.05</v>
      </c>
    </row>
    <row r="68" spans="1:16" x14ac:dyDescent="0.3">
      <c r="A68" s="3">
        <f t="shared" si="1"/>
        <v>44652</v>
      </c>
      <c r="B68" s="4">
        <f t="shared" si="2"/>
        <v>903</v>
      </c>
      <c r="C68" s="4">
        <f t="shared" ref="C68:H68" si="12">C23</f>
        <v>903</v>
      </c>
      <c r="D68" s="4">
        <f t="shared" si="12"/>
        <v>1170000137579</v>
      </c>
      <c r="E68" s="4">
        <f t="shared" si="12"/>
        <v>651</v>
      </c>
      <c r="F68" s="4">
        <f t="shared" si="12"/>
        <v>651</v>
      </c>
      <c r="G68" s="4">
        <f t="shared" si="12"/>
        <v>1170000137588</v>
      </c>
      <c r="H68" s="4" t="str">
        <f t="shared" si="12"/>
        <v>Shacks Barn PV</v>
      </c>
      <c r="I68" s="11">
        <v>1.0129999999999999</v>
      </c>
      <c r="J68" s="11">
        <v>1.0129999999999999</v>
      </c>
      <c r="K68" s="11">
        <v>1.012</v>
      </c>
      <c r="L68" s="11">
        <v>1.0129999999999999</v>
      </c>
      <c r="M68" s="15">
        <v>1.0129999999999999</v>
      </c>
      <c r="N68" s="15">
        <v>1.038</v>
      </c>
      <c r="O68" s="15">
        <v>1.012</v>
      </c>
      <c r="P68" s="15">
        <v>1.038</v>
      </c>
    </row>
    <row r="69" spans="1:16" x14ac:dyDescent="0.3">
      <c r="A69" s="3">
        <f t="shared" si="1"/>
        <v>44652</v>
      </c>
      <c r="B69" s="4">
        <f t="shared" si="2"/>
        <v>909</v>
      </c>
      <c r="C69" s="4">
        <f t="shared" ref="C69:H69" si="13">C24</f>
        <v>909</v>
      </c>
      <c r="D69" s="4">
        <f t="shared" si="13"/>
        <v>1170000146670</v>
      </c>
      <c r="E69" s="4">
        <f t="shared" si="13"/>
        <v>652</v>
      </c>
      <c r="F69" s="4">
        <f t="shared" si="13"/>
        <v>652</v>
      </c>
      <c r="G69" s="4">
        <f t="shared" si="13"/>
        <v>1170000146680</v>
      </c>
      <c r="H69" s="4" t="str">
        <f t="shared" si="13"/>
        <v>Willoughby STOR generation</v>
      </c>
      <c r="I69" s="11">
        <v>1.0129999999999999</v>
      </c>
      <c r="J69" s="11">
        <v>1.0129999999999999</v>
      </c>
      <c r="K69" s="11">
        <v>1.012</v>
      </c>
      <c r="L69" s="11">
        <v>1.0129999999999999</v>
      </c>
      <c r="M69" s="15">
        <v>1.014</v>
      </c>
      <c r="N69" s="15">
        <v>1.0129999999999999</v>
      </c>
      <c r="O69" s="15">
        <v>1.012</v>
      </c>
      <c r="P69" s="15">
        <v>1.0129999999999999</v>
      </c>
    </row>
    <row r="70" spans="1:16" x14ac:dyDescent="0.3">
      <c r="A70" s="3">
        <f t="shared" si="1"/>
        <v>44652</v>
      </c>
      <c r="B70" s="4">
        <f t="shared" si="2"/>
        <v>911</v>
      </c>
      <c r="C70" s="4">
        <f t="shared" ref="C70:H70" si="14">C25</f>
        <v>911</v>
      </c>
      <c r="D70" s="4">
        <f t="shared" si="14"/>
        <v>1170000110600</v>
      </c>
      <c r="E70" s="4">
        <f t="shared" si="14"/>
        <v>647</v>
      </c>
      <c r="F70" s="4">
        <f t="shared" si="14"/>
        <v>647</v>
      </c>
      <c r="G70" s="4">
        <f t="shared" si="14"/>
        <v>1170000110610</v>
      </c>
      <c r="H70" s="4" t="str">
        <f t="shared" si="14"/>
        <v>The Grange Wind Farm</v>
      </c>
      <c r="I70" s="11">
        <v>1.0129999999999999</v>
      </c>
      <c r="J70" s="11">
        <v>1.0129999999999999</v>
      </c>
      <c r="K70" s="11">
        <v>1.012</v>
      </c>
      <c r="L70" s="11">
        <v>1.0129999999999999</v>
      </c>
      <c r="M70" s="15">
        <v>1.032</v>
      </c>
      <c r="N70" s="15">
        <v>1.032</v>
      </c>
      <c r="O70" s="15">
        <v>1.0329999999999999</v>
      </c>
      <c r="P70" s="15">
        <v>1.0329999999999999</v>
      </c>
    </row>
    <row r="71" spans="1:16" x14ac:dyDescent="0.3">
      <c r="A71" s="3">
        <f t="shared" si="1"/>
        <v>44652</v>
      </c>
      <c r="B71" s="4">
        <f t="shared" si="2"/>
        <v>912</v>
      </c>
      <c r="C71" s="4">
        <f t="shared" ref="C71:H71" si="15">C26</f>
        <v>912</v>
      </c>
      <c r="D71" s="4">
        <f t="shared" si="15"/>
        <v>1170000111881</v>
      </c>
      <c r="E71" s="4">
        <f t="shared" si="15"/>
        <v>648</v>
      </c>
      <c r="F71" s="4">
        <f t="shared" si="15"/>
        <v>648</v>
      </c>
      <c r="G71" s="4">
        <f t="shared" si="15"/>
        <v>1170000111890</v>
      </c>
      <c r="H71" s="4" t="str">
        <f t="shared" si="15"/>
        <v>Clay Lake STOR</v>
      </c>
      <c r="I71" s="11">
        <v>1.0129999999999999</v>
      </c>
      <c r="J71" s="11">
        <v>1.0129999999999999</v>
      </c>
      <c r="K71" s="11">
        <v>1.012</v>
      </c>
      <c r="L71" s="11">
        <v>1.0129999999999999</v>
      </c>
      <c r="M71" s="15">
        <v>1.0349999999999999</v>
      </c>
      <c r="N71" s="15">
        <v>1.0129999999999999</v>
      </c>
      <c r="O71" s="15">
        <v>1.012</v>
      </c>
      <c r="P71" s="15">
        <v>1.0129999999999999</v>
      </c>
    </row>
    <row r="72" spans="1:16" x14ac:dyDescent="0.3">
      <c r="A72" s="3">
        <f t="shared" si="1"/>
        <v>44652</v>
      </c>
      <c r="B72" s="4">
        <f t="shared" si="2"/>
        <v>913</v>
      </c>
      <c r="C72" s="4">
        <f t="shared" ref="C72:H72" si="16">C27</f>
        <v>913</v>
      </c>
      <c r="D72" s="4">
        <f t="shared" si="16"/>
        <v>1170000113443</v>
      </c>
      <c r="E72" s="4">
        <f t="shared" si="16"/>
        <v>649</v>
      </c>
      <c r="F72" s="4">
        <f t="shared" si="16"/>
        <v>649</v>
      </c>
      <c r="G72" s="4">
        <f t="shared" si="16"/>
        <v>1170000113452</v>
      </c>
      <c r="H72" s="4" t="str">
        <f t="shared" si="16"/>
        <v>Balderton STOR</v>
      </c>
      <c r="I72" s="11">
        <v>1.0129999999999999</v>
      </c>
      <c r="J72" s="11">
        <v>1.0129999999999999</v>
      </c>
      <c r="K72" s="11">
        <v>1.012</v>
      </c>
      <c r="L72" s="11">
        <v>1.0129999999999999</v>
      </c>
      <c r="M72" s="15">
        <v>1.0109999999999999</v>
      </c>
      <c r="N72" s="15">
        <v>1.0129999999999999</v>
      </c>
      <c r="O72" s="15">
        <v>1.012</v>
      </c>
      <c r="P72" s="15">
        <v>1.0129999999999999</v>
      </c>
    </row>
    <row r="73" spans="1:16" x14ac:dyDescent="0.3">
      <c r="A73" s="3">
        <f t="shared" si="1"/>
        <v>44652</v>
      </c>
      <c r="B73" s="4">
        <f t="shared" si="2"/>
        <v>916</v>
      </c>
      <c r="C73" s="4">
        <f t="shared" ref="C73:H73" si="17">C28</f>
        <v>916</v>
      </c>
      <c r="D73" s="4">
        <f t="shared" si="17"/>
        <v>1170000398486</v>
      </c>
      <c r="E73" s="4">
        <f t="shared" si="17"/>
        <v>646</v>
      </c>
      <c r="F73" s="4">
        <f t="shared" si="17"/>
        <v>646</v>
      </c>
      <c r="G73" s="4">
        <f t="shared" si="17"/>
        <v>1170000398495</v>
      </c>
      <c r="H73" s="4" t="str">
        <f t="shared" si="17"/>
        <v>Lilbourne Wind Farm</v>
      </c>
      <c r="I73" s="11">
        <v>1.0129999999999999</v>
      </c>
      <c r="J73" s="11">
        <v>1.0129999999999999</v>
      </c>
      <c r="K73" s="11">
        <v>1.012</v>
      </c>
      <c r="L73" s="11">
        <v>1.0129999999999999</v>
      </c>
      <c r="M73" s="15">
        <v>1.0409999999999999</v>
      </c>
      <c r="N73" s="15">
        <v>1.0409999999999999</v>
      </c>
      <c r="O73" s="15">
        <v>1.042</v>
      </c>
      <c r="P73" s="15">
        <v>1.042</v>
      </c>
    </row>
    <row r="74" spans="1:16" x14ac:dyDescent="0.3">
      <c r="A74" s="3">
        <f t="shared" si="1"/>
        <v>44652</v>
      </c>
      <c r="B74" s="4">
        <f t="shared" si="2"/>
        <v>917</v>
      </c>
      <c r="C74" s="4">
        <f t="shared" ref="C74:H74" si="18">C29</f>
        <v>917</v>
      </c>
      <c r="D74" s="4">
        <f t="shared" si="18"/>
        <v>1170000154538</v>
      </c>
      <c r="E74" s="4">
        <f t="shared" si="18"/>
        <v>655</v>
      </c>
      <c r="F74" s="4">
        <f t="shared" si="18"/>
        <v>655</v>
      </c>
      <c r="G74" s="4">
        <f t="shared" si="18"/>
        <v>1170000154547</v>
      </c>
      <c r="H74" s="4" t="str">
        <f t="shared" si="18"/>
        <v>Chelvaston Renewable</v>
      </c>
      <c r="I74" s="11">
        <v>1.0129999999999999</v>
      </c>
      <c r="J74" s="11">
        <v>1.0129999999999999</v>
      </c>
      <c r="K74" s="11">
        <v>1.012</v>
      </c>
      <c r="L74" s="11">
        <v>1.0129999999999999</v>
      </c>
      <c r="M74" s="15">
        <v>0.999</v>
      </c>
      <c r="N74" s="15">
        <v>0.997</v>
      </c>
      <c r="O74" s="15">
        <v>1</v>
      </c>
      <c r="P74" s="15">
        <v>0.996</v>
      </c>
    </row>
    <row r="75" spans="1:16" x14ac:dyDescent="0.3">
      <c r="A75" s="3">
        <f t="shared" si="1"/>
        <v>44652</v>
      </c>
      <c r="B75" s="4">
        <f t="shared" si="2"/>
        <v>922</v>
      </c>
      <c r="C75" s="4">
        <f t="shared" ref="C75:H75" si="19">C30</f>
        <v>922</v>
      </c>
      <c r="D75" s="4">
        <f t="shared" si="19"/>
        <v>1170000280108</v>
      </c>
      <c r="E75" s="4">
        <f t="shared" si="19"/>
        <v>660</v>
      </c>
      <c r="F75" s="4">
        <f t="shared" si="19"/>
        <v>660</v>
      </c>
      <c r="G75" s="4">
        <f t="shared" si="19"/>
        <v>1170000280117</v>
      </c>
      <c r="H75" s="4" t="str">
        <f t="shared" si="19"/>
        <v>Low Farm Anaerobic Dig</v>
      </c>
      <c r="I75" s="11">
        <v>1.0129999999999999</v>
      </c>
      <c r="J75" s="11">
        <v>1.0129999999999999</v>
      </c>
      <c r="K75" s="11">
        <v>1.012</v>
      </c>
      <c r="L75" s="11">
        <v>1.0129999999999999</v>
      </c>
      <c r="M75" s="15">
        <v>1.022</v>
      </c>
      <c r="N75" s="15">
        <v>1.022</v>
      </c>
      <c r="O75" s="15">
        <v>1.022</v>
      </c>
      <c r="P75" s="15">
        <v>1.022</v>
      </c>
    </row>
    <row r="76" spans="1:16" x14ac:dyDescent="0.3">
      <c r="A76" s="3">
        <f t="shared" si="1"/>
        <v>44652</v>
      </c>
      <c r="B76" s="4">
        <f t="shared" si="2"/>
        <v>942</v>
      </c>
      <c r="C76" s="4">
        <f t="shared" ref="C76:H76" si="20">C31</f>
        <v>942</v>
      </c>
      <c r="D76" s="4">
        <f t="shared" si="20"/>
        <v>1170000319234</v>
      </c>
      <c r="E76" s="4">
        <f t="shared" si="20"/>
        <v>696</v>
      </c>
      <c r="F76" s="4">
        <f t="shared" si="20"/>
        <v>696</v>
      </c>
      <c r="G76" s="4">
        <f t="shared" si="20"/>
        <v>1170000319243</v>
      </c>
      <c r="H76" s="4" t="str">
        <f t="shared" si="20"/>
        <v>Ridge Solar Park</v>
      </c>
      <c r="I76" s="11">
        <v>1.0129999999999999</v>
      </c>
      <c r="J76" s="11">
        <v>1.0129999999999999</v>
      </c>
      <c r="K76" s="11">
        <v>1.012</v>
      </c>
      <c r="L76" s="11">
        <v>1.0129999999999999</v>
      </c>
      <c r="M76" s="15">
        <v>1.0129999999999999</v>
      </c>
      <c r="N76" s="15">
        <v>1.004</v>
      </c>
      <c r="O76" s="15">
        <v>1.012</v>
      </c>
      <c r="P76" s="15">
        <v>1.004</v>
      </c>
    </row>
    <row r="77" spans="1:16" x14ac:dyDescent="0.3">
      <c r="A77" s="3">
        <f t="shared" si="1"/>
        <v>44652</v>
      </c>
      <c r="B77" s="4">
        <f t="shared" si="2"/>
        <v>951</v>
      </c>
      <c r="C77" s="4">
        <f t="shared" ref="C77:H77" si="21">C32</f>
        <v>951</v>
      </c>
      <c r="D77" s="4">
        <f t="shared" si="21"/>
        <v>1170000394960</v>
      </c>
      <c r="E77" s="4">
        <f t="shared" si="21"/>
        <v>662</v>
      </c>
      <c r="F77" s="4">
        <f t="shared" si="21"/>
        <v>662</v>
      </c>
      <c r="G77" s="4">
        <f t="shared" si="21"/>
        <v>1170000394979</v>
      </c>
      <c r="H77" s="4" t="str">
        <f t="shared" si="21"/>
        <v>Newton Road PV</v>
      </c>
      <c r="I77" s="11">
        <v>1.0129999999999999</v>
      </c>
      <c r="J77" s="11">
        <v>1.0129999999999999</v>
      </c>
      <c r="K77" s="11">
        <v>1.012</v>
      </c>
      <c r="L77" s="11">
        <v>1.0129999999999999</v>
      </c>
      <c r="M77" s="15">
        <v>1.0129999999999999</v>
      </c>
      <c r="N77" s="15">
        <v>1.01</v>
      </c>
      <c r="O77" s="15">
        <v>1.012</v>
      </c>
      <c r="P77" s="15">
        <v>1.0089999999999999</v>
      </c>
    </row>
    <row r="78" spans="1:16" x14ac:dyDescent="0.3">
      <c r="A78" s="3">
        <f t="shared" si="1"/>
        <v>44652</v>
      </c>
      <c r="B78" s="4">
        <f t="shared" si="2"/>
        <v>955</v>
      </c>
      <c r="C78" s="4">
        <f t="shared" ref="C78:H78" si="22">C33</f>
        <v>955</v>
      </c>
      <c r="D78" s="4">
        <f t="shared" si="22"/>
        <v>1170000409696</v>
      </c>
      <c r="E78" s="4">
        <f t="shared" si="22"/>
        <v>666</v>
      </c>
      <c r="F78" s="4">
        <f t="shared" si="22"/>
        <v>666</v>
      </c>
      <c r="G78" s="4">
        <f t="shared" si="22"/>
        <v>1170000409701</v>
      </c>
      <c r="H78" s="4" t="str">
        <f t="shared" si="22"/>
        <v>Hall Farm Site PV  1</v>
      </c>
      <c r="I78" s="11">
        <v>1.0129999999999999</v>
      </c>
      <c r="J78" s="11">
        <v>1.0129999999999999</v>
      </c>
      <c r="K78" s="11">
        <v>1.012</v>
      </c>
      <c r="L78" s="11">
        <v>1.0129999999999999</v>
      </c>
      <c r="M78" s="15">
        <v>1.0129999999999999</v>
      </c>
      <c r="N78" s="15">
        <v>1.036</v>
      </c>
      <c r="O78" s="15">
        <v>1.012</v>
      </c>
      <c r="P78" s="15">
        <v>1.0349999999999999</v>
      </c>
    </row>
    <row r="79" spans="1:16" x14ac:dyDescent="0.3">
      <c r="A79" s="3">
        <f t="shared" si="1"/>
        <v>44652</v>
      </c>
      <c r="B79" s="4">
        <f t="shared" si="2"/>
        <v>957</v>
      </c>
      <c r="C79" s="4">
        <f t="shared" ref="C79:H79" si="23">C34</f>
        <v>957</v>
      </c>
      <c r="D79" s="4">
        <f t="shared" si="23"/>
        <v>1170000413692</v>
      </c>
      <c r="E79" s="4">
        <f t="shared" si="23"/>
        <v>668</v>
      </c>
      <c r="F79" s="4">
        <f t="shared" si="23"/>
        <v>668</v>
      </c>
      <c r="G79" s="4">
        <f t="shared" si="23"/>
        <v>1170000413708</v>
      </c>
      <c r="H79" s="4" t="str">
        <f t="shared" si="23"/>
        <v>Fiskerton Solar Farm</v>
      </c>
      <c r="I79" s="11">
        <v>1.0129999999999999</v>
      </c>
      <c r="J79" s="11">
        <v>1.0129999999999999</v>
      </c>
      <c r="K79" s="11">
        <v>1.012</v>
      </c>
      <c r="L79" s="11">
        <v>1.0129999999999999</v>
      </c>
      <c r="M79" s="15">
        <v>1.0129999999999999</v>
      </c>
      <c r="N79" s="15">
        <v>1.034</v>
      </c>
      <c r="O79" s="15">
        <v>1.012</v>
      </c>
      <c r="P79" s="15">
        <v>1.0329999999999999</v>
      </c>
    </row>
    <row r="80" spans="1:16" x14ac:dyDescent="0.3">
      <c r="A80" s="3">
        <f t="shared" si="1"/>
        <v>44652</v>
      </c>
      <c r="B80" s="4">
        <f t="shared" si="2"/>
        <v>960</v>
      </c>
      <c r="C80" s="4">
        <f t="shared" ref="C80:H80" si="24">C35</f>
        <v>960</v>
      </c>
      <c r="D80" s="4">
        <f t="shared" si="24"/>
        <v>1170000428528</v>
      </c>
      <c r="E80" s="4">
        <f t="shared" si="24"/>
        <v>671</v>
      </c>
      <c r="F80" s="4">
        <f t="shared" si="24"/>
        <v>671</v>
      </c>
      <c r="G80" s="4">
        <f t="shared" si="24"/>
        <v>1170000428537</v>
      </c>
      <c r="H80" s="4" t="str">
        <f t="shared" si="24"/>
        <v>Branston South PV Farm</v>
      </c>
      <c r="I80" s="11">
        <v>1.0129999999999999</v>
      </c>
      <c r="J80" s="11">
        <v>1.0129999999999999</v>
      </c>
      <c r="K80" s="11">
        <v>1.012</v>
      </c>
      <c r="L80" s="11">
        <v>1.0129999999999999</v>
      </c>
      <c r="M80" s="15">
        <v>1.0129999999999999</v>
      </c>
      <c r="N80" s="15">
        <v>1.0469999999999999</v>
      </c>
      <c r="O80" s="15">
        <v>1.05</v>
      </c>
      <c r="P80" s="15">
        <v>1.044</v>
      </c>
    </row>
    <row r="81" spans="1:16" x14ac:dyDescent="0.3">
      <c r="A81" s="3">
        <f t="shared" si="1"/>
        <v>44652</v>
      </c>
      <c r="B81" s="4">
        <f t="shared" si="1"/>
        <v>834</v>
      </c>
      <c r="C81" s="4">
        <f t="shared" si="1"/>
        <v>834</v>
      </c>
      <c r="D81" s="4">
        <f t="shared" si="1"/>
        <v>1100039603131</v>
      </c>
      <c r="E81" s="4"/>
      <c r="F81" s="4"/>
      <c r="G81" s="4"/>
      <c r="H81" s="4" t="str">
        <f t="shared" si="1"/>
        <v>Dunlop Factory</v>
      </c>
      <c r="I81" s="11">
        <v>1.0189999999999999</v>
      </c>
      <c r="J81" s="11">
        <v>1.0189999999999999</v>
      </c>
      <c r="K81" s="11">
        <v>1.018</v>
      </c>
      <c r="L81" s="11">
        <v>1.0189999999999999</v>
      </c>
      <c r="M81" s="15"/>
      <c r="N81" s="15"/>
      <c r="O81" s="15"/>
      <c r="P81" s="15"/>
    </row>
    <row r="82" spans="1:16" ht="26.4" x14ac:dyDescent="0.3">
      <c r="A82" s="3">
        <v>44652</v>
      </c>
      <c r="B82" s="4">
        <v>162</v>
      </c>
      <c r="C82" s="4">
        <v>162</v>
      </c>
      <c r="D82" s="4">
        <v>1170001302506</v>
      </c>
      <c r="E82" s="4">
        <v>486</v>
      </c>
      <c r="F82" s="4">
        <v>486</v>
      </c>
      <c r="G82" s="4">
        <v>1170001302515</v>
      </c>
      <c r="H82" s="4" t="s">
        <v>62</v>
      </c>
      <c r="I82" s="11">
        <v>1.0129999999999999</v>
      </c>
      <c r="J82" s="11">
        <v>1.0129999999999999</v>
      </c>
      <c r="K82" s="11">
        <v>1.012</v>
      </c>
      <c r="L82" s="11">
        <v>1.0129999999999999</v>
      </c>
      <c r="M82" s="15">
        <v>1.0129999999999999</v>
      </c>
      <c r="N82" s="15">
        <v>1.0129999999999999</v>
      </c>
      <c r="O82" s="15">
        <v>1.012</v>
      </c>
      <c r="P82" s="15">
        <v>1.0129999999999999</v>
      </c>
    </row>
    <row r="83" spans="1:16" x14ac:dyDescent="0.3">
      <c r="A83" s="3">
        <v>44652</v>
      </c>
      <c r="B83" s="4" t="s">
        <v>70</v>
      </c>
      <c r="C83" s="4" t="s">
        <v>70</v>
      </c>
      <c r="D83" s="4" t="s">
        <v>70</v>
      </c>
      <c r="E83" s="4" t="s">
        <v>70</v>
      </c>
      <c r="F83" s="4" t="s">
        <v>70</v>
      </c>
      <c r="G83" s="4" t="s">
        <v>70</v>
      </c>
      <c r="H83" s="4" t="s">
        <v>63</v>
      </c>
      <c r="I83" s="11" t="s">
        <v>70</v>
      </c>
      <c r="J83" s="11" t="s">
        <v>70</v>
      </c>
      <c r="K83" s="11" t="s">
        <v>70</v>
      </c>
      <c r="L83" s="11" t="s">
        <v>70</v>
      </c>
      <c r="M83" s="11" t="s">
        <v>70</v>
      </c>
      <c r="N83" s="11" t="s">
        <v>70</v>
      </c>
      <c r="O83" s="11" t="s">
        <v>70</v>
      </c>
      <c r="P83" s="11" t="s">
        <v>70</v>
      </c>
    </row>
    <row r="84" spans="1:16" x14ac:dyDescent="0.3">
      <c r="A84" s="3">
        <v>44652</v>
      </c>
      <c r="B84" s="4">
        <v>255</v>
      </c>
      <c r="C84" s="4">
        <v>255</v>
      </c>
      <c r="D84" s="4">
        <v>1170001439707</v>
      </c>
      <c r="E84" s="4">
        <v>454</v>
      </c>
      <c r="F84" s="4">
        <v>454</v>
      </c>
      <c r="G84" s="4">
        <v>1170001439725</v>
      </c>
      <c r="H84" s="4" t="s">
        <v>68</v>
      </c>
      <c r="I84" s="11">
        <v>1.002</v>
      </c>
      <c r="J84" s="11">
        <v>1.002</v>
      </c>
      <c r="K84" s="11">
        <v>1.002</v>
      </c>
      <c r="L84" s="11">
        <v>1.002</v>
      </c>
      <c r="M84" s="15">
        <v>1.002</v>
      </c>
      <c r="N84" s="15">
        <v>1.002</v>
      </c>
      <c r="O84" s="15">
        <v>1.002</v>
      </c>
      <c r="P84" s="15">
        <v>1.002</v>
      </c>
    </row>
    <row r="85" spans="1:16" x14ac:dyDescent="0.3">
      <c r="A85" s="3">
        <v>44652</v>
      </c>
      <c r="B85" s="4">
        <v>164</v>
      </c>
      <c r="C85" s="4">
        <v>164</v>
      </c>
      <c r="D85" s="4">
        <v>1170001342581</v>
      </c>
      <c r="E85" s="4">
        <v>488</v>
      </c>
      <c r="F85" s="4">
        <v>488</v>
      </c>
      <c r="G85" s="4">
        <v>1170001342590</v>
      </c>
      <c r="H85" s="4" t="s">
        <v>64</v>
      </c>
      <c r="I85" s="11">
        <v>1.0129999999999999</v>
      </c>
      <c r="J85" s="11">
        <v>1.0129999999999999</v>
      </c>
      <c r="K85" s="11">
        <v>1.012</v>
      </c>
      <c r="L85" s="11">
        <v>1.0129999999999999</v>
      </c>
      <c r="M85" s="15">
        <v>1.0129999999999999</v>
      </c>
      <c r="N85" s="15">
        <v>1.0129999999999999</v>
      </c>
      <c r="O85" s="15">
        <v>1.012</v>
      </c>
      <c r="P85" s="15">
        <v>1.0129999999999999</v>
      </c>
    </row>
    <row r="86" spans="1:16" x14ac:dyDescent="0.3">
      <c r="A86" s="3">
        <v>44652</v>
      </c>
      <c r="B86" s="4">
        <v>256</v>
      </c>
      <c r="C86" s="4">
        <v>256</v>
      </c>
      <c r="D86" s="4">
        <v>1170001496013</v>
      </c>
      <c r="E86" s="4">
        <v>455</v>
      </c>
      <c r="F86" s="4">
        <v>455</v>
      </c>
      <c r="G86" s="4">
        <v>1170001495989</v>
      </c>
      <c r="H86" s="4" t="s">
        <v>65</v>
      </c>
      <c r="I86" s="11">
        <v>1.002</v>
      </c>
      <c r="J86" s="11">
        <v>1.002</v>
      </c>
      <c r="K86" s="11">
        <v>1.002</v>
      </c>
      <c r="L86" s="11">
        <v>1.002</v>
      </c>
      <c r="M86" s="15">
        <v>1.002</v>
      </c>
      <c r="N86" s="15">
        <v>1.002</v>
      </c>
      <c r="O86" s="15">
        <v>1.002</v>
      </c>
      <c r="P86" s="15">
        <v>1.002</v>
      </c>
    </row>
    <row r="87" spans="1:16" x14ac:dyDescent="0.3">
      <c r="A87" s="3">
        <v>44652</v>
      </c>
      <c r="B87" s="4">
        <v>257</v>
      </c>
      <c r="C87" s="4">
        <v>257</v>
      </c>
      <c r="D87" s="4">
        <v>1170001534811</v>
      </c>
      <c r="E87" s="4">
        <v>456</v>
      </c>
      <c r="F87" s="4">
        <v>456</v>
      </c>
      <c r="G87" s="4">
        <v>1170001534820</v>
      </c>
      <c r="H87" s="4" t="s">
        <v>69</v>
      </c>
      <c r="I87" s="11">
        <v>1.002</v>
      </c>
      <c r="J87" s="11">
        <v>1.002</v>
      </c>
      <c r="K87" s="11">
        <v>1.002</v>
      </c>
      <c r="L87" s="11">
        <v>1.002</v>
      </c>
      <c r="M87" s="15">
        <v>1.002</v>
      </c>
      <c r="N87" s="15">
        <v>1.002</v>
      </c>
      <c r="O87" s="15">
        <v>1.002</v>
      </c>
      <c r="P87" s="15">
        <v>1.002</v>
      </c>
    </row>
    <row r="88" spans="1:16" x14ac:dyDescent="0.3">
      <c r="A88" s="3">
        <v>44652</v>
      </c>
      <c r="B88" s="4">
        <v>168</v>
      </c>
      <c r="C88" s="4">
        <v>168</v>
      </c>
      <c r="D88" s="4">
        <v>1170001544439</v>
      </c>
      <c r="E88" s="4">
        <v>492</v>
      </c>
      <c r="F88" s="4">
        <v>492</v>
      </c>
      <c r="G88" s="4">
        <v>1170001544448</v>
      </c>
      <c r="H88" s="4" t="s">
        <v>66</v>
      </c>
      <c r="I88" s="11">
        <v>1.0129999999999999</v>
      </c>
      <c r="J88" s="11">
        <v>1.0129999999999999</v>
      </c>
      <c r="K88" s="11">
        <v>1.012</v>
      </c>
      <c r="L88" s="11">
        <v>1.0129999999999999</v>
      </c>
      <c r="M88" s="15">
        <v>1.0129999999999999</v>
      </c>
      <c r="N88" s="15">
        <v>1.0129999999999999</v>
      </c>
      <c r="O88" s="15">
        <v>1.012</v>
      </c>
      <c r="P88" s="15">
        <v>1.0129999999999999</v>
      </c>
    </row>
    <row r="89" spans="1:16" x14ac:dyDescent="0.3">
      <c r="A89" s="3">
        <v>44652</v>
      </c>
      <c r="B89" s="4">
        <v>169</v>
      </c>
      <c r="C89" s="4">
        <v>169</v>
      </c>
      <c r="D89" s="4">
        <v>1170001544633</v>
      </c>
      <c r="E89" s="4">
        <v>493</v>
      </c>
      <c r="F89" s="4">
        <v>493</v>
      </c>
      <c r="G89" s="4">
        <v>1170001544642</v>
      </c>
      <c r="H89" s="4" t="s">
        <v>67</v>
      </c>
      <c r="I89" s="11">
        <v>1.0129999999999999</v>
      </c>
      <c r="J89" s="11">
        <v>1.0129999999999999</v>
      </c>
      <c r="K89" s="11">
        <v>1.012</v>
      </c>
      <c r="L89" s="11">
        <v>1.0129999999999999</v>
      </c>
      <c r="M89" s="15">
        <v>1.0129999999999999</v>
      </c>
      <c r="N89" s="15">
        <v>1.0129999999999999</v>
      </c>
      <c r="O89" s="15">
        <v>1.012</v>
      </c>
      <c r="P89" s="15">
        <v>1.0129999999999999</v>
      </c>
    </row>
    <row r="91" spans="1:16" ht="23.4" x14ac:dyDescent="0.45">
      <c r="G91" s="12" t="s">
        <v>23</v>
      </c>
    </row>
  </sheetData>
  <mergeCells count="2">
    <mergeCell ref="A1:P1"/>
    <mergeCell ref="A46:P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6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Ellis</dc:creator>
  <cp:lastModifiedBy>Marchant, Ana</cp:lastModifiedBy>
  <dcterms:created xsi:type="dcterms:W3CDTF">2021-05-25T07:44:47Z</dcterms:created>
  <dcterms:modified xsi:type="dcterms:W3CDTF">2022-08-05T12:25:09Z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