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Lamdcs01\price\RevApr24\Publish\SWEB Addenda\13 Isles of Scilly (NFD) 2024-25\"/>
    </mc:Choice>
  </mc:AlternateContent>
  <xr:revisionPtr revIDLastSave="0" documentId="8_{FDAD7A24-B16B-4655-800F-A2E727BA705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nnex 6 New or Amended EHV" sheetId="1" r:id="rId1"/>
  </sheets>
  <definedNames>
    <definedName name="_xlnm.Print_Area" localSheetId="0">'Annex 6 New or Amended EHV'!$A$3:$Q$61</definedName>
    <definedName name="_xlnm.Print_Titles" localSheetId="0">'Annex 6 New or Amended EHV'!$3:$4</definedName>
    <definedName name="Z_5032A364_B81A_48DA_88DA_AB3B86B47EE9_.wvu.PrintArea" localSheetId="0" hidden="1">'Annex 6 New or Amended EHV'!$A$1:$Q$61</definedName>
    <definedName name="Z_5032A364_B81A_48DA_88DA_AB3B86B47EE9_.wvu.PrintTitles" localSheetId="0" hidden="1">'Annex 6 New or Amended EHV'!$3:$4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<sst xmlns="http://schemas.openxmlformats.org/spreadsheetml/2006/main" count="314" uniqueCount="113">
  <si>
    <t>Annex 6 - Charges for New or Amended Designated EHV Properties</t>
  </si>
  <si>
    <t>Effective from date</t>
  </si>
  <si>
    <t>Import
Unique Identifier</t>
  </si>
  <si>
    <t>LLFC</t>
  </si>
  <si>
    <t>Import MPANs/MSIDs</t>
  </si>
  <si>
    <t>Export
Unique Identifier</t>
  </si>
  <si>
    <t>Export MPANs/MSIDs</t>
  </si>
  <si>
    <t>Name</t>
  </si>
  <si>
    <t>Import
LLF
period 1</t>
  </si>
  <si>
    <t>Import
LLF
period 2</t>
  </si>
  <si>
    <t>Import
LLF
period 3</t>
  </si>
  <si>
    <t>Import
LLF
period 4</t>
  </si>
  <si>
    <t>Export
LLF
period 1</t>
  </si>
  <si>
    <t>Export
LLF
period 2</t>
  </si>
  <si>
    <t>Export
LLF
period 3</t>
  </si>
  <si>
    <t>Export
LLF
period 4</t>
  </si>
  <si>
    <t>National Grid Electricity Distribution (South West) plc - Effective from 1 April 2024 - Final new designated EHV charges</t>
  </si>
  <si>
    <t>Import
Super Red
unit charge
(p/kWh)</t>
  </si>
  <si>
    <t>Import
fixed charge
(p/day)</t>
  </si>
  <si>
    <t>Import
capacity charge
(p/kVA/day)</t>
  </si>
  <si>
    <t>Import
exceeded capacity charge
(p/kVA/day)</t>
  </si>
  <si>
    <t>Export
Super Red
unit charge
(p/kWh)</t>
  </si>
  <si>
    <t>Export
fixed charge
(p/day)</t>
  </si>
  <si>
    <t>Export
capacity charge
(p/kVA/day)</t>
  </si>
  <si>
    <t>Export
exceeded capacity charge
(p/kVA/day)</t>
  </si>
  <si>
    <t>National Grid Electricity Distribution (South West) plc - Effective from 1 April 2024 - Final new designated EHV line loss factors</t>
  </si>
  <si>
    <t>2200030348790</t>
  </si>
  <si>
    <t>2200042334139
2200042334148</t>
  </si>
  <si>
    <t>DML - Central</t>
  </si>
  <si>
    <t>2200043152465</t>
  </si>
  <si>
    <t>2200043152456</t>
  </si>
  <si>
    <t>Wave Hub Battery</t>
  </si>
  <si>
    <t>01/04/2024</t>
  </si>
  <si>
    <t>2200042278751</t>
  </si>
  <si>
    <t>2200042278760</t>
  </si>
  <si>
    <t>Higher Berechapel Farm</t>
  </si>
  <si>
    <t>2200042141133</t>
  </si>
  <si>
    <t>2200042141142</t>
  </si>
  <si>
    <t>Wyld Meadow</t>
  </si>
  <si>
    <t>2200042163410</t>
  </si>
  <si>
    <t>2200042163457</t>
  </si>
  <si>
    <t>Burrowton Farm PV</t>
  </si>
  <si>
    <t>2200042214730</t>
  </si>
  <si>
    <t>2200042214749</t>
  </si>
  <si>
    <t>Aller Court</t>
  </si>
  <si>
    <t>2200042215088</t>
  </si>
  <si>
    <t>2200042215097</t>
  </si>
  <si>
    <t>Whitley Farm</t>
  </si>
  <si>
    <t>2200042382620</t>
  </si>
  <si>
    <t>2200042382639</t>
  </si>
  <si>
    <t>Gover Park</t>
  </si>
  <si>
    <t>2200042457986</t>
  </si>
  <si>
    <t>2200042457995</t>
  </si>
  <si>
    <t>Hawkers Farm</t>
  </si>
  <si>
    <t>2200042473445</t>
  </si>
  <si>
    <t>2200042473454</t>
  </si>
  <si>
    <t>Parkview Solar</t>
  </si>
  <si>
    <t>2200042475196</t>
  </si>
  <si>
    <t>2200042475201</t>
  </si>
  <si>
    <t xml:space="preserve">Rookery Farm </t>
  </si>
  <si>
    <t>2200042738705</t>
  </si>
  <si>
    <t>2200042738714</t>
  </si>
  <si>
    <t>Axe View Way PV</t>
  </si>
  <si>
    <t>2200042172897</t>
  </si>
  <si>
    <t>2200042172902</t>
  </si>
  <si>
    <t>Knockworthy Farm PV</t>
  </si>
  <si>
    <t>2200042400864</t>
  </si>
  <si>
    <t>2200042400873</t>
  </si>
  <si>
    <t>2200043726199</t>
  </si>
  <si>
    <t>2200043726427</t>
  </si>
  <si>
    <t>Liverton Farm (PV)</t>
  </si>
  <si>
    <t>Liverton Farm (STOR Boundary)</t>
  </si>
  <si>
    <t>Residual Charging Band</t>
  </si>
  <si>
    <t>NFD</t>
  </si>
  <si>
    <t>2</t>
  </si>
  <si>
    <t>Hill Barton Business Park</t>
  </si>
  <si>
    <t>-</t>
  </si>
  <si>
    <t>University of Exeter</t>
  </si>
  <si>
    <t>Horsey Level PV 33kV</t>
  </si>
  <si>
    <t>2200032209547 2200030347110</t>
  </si>
  <si>
    <t>2200043668528</t>
  </si>
  <si>
    <t>2200043668537</t>
  </si>
  <si>
    <t>01/05/2024</t>
  </si>
  <si>
    <t>01/08/2024</t>
  </si>
  <si>
    <t>2200041804446</t>
  </si>
  <si>
    <t>Hayle Wave Hub</t>
  </si>
  <si>
    <t>2200043563045</t>
  </si>
  <si>
    <t>01/09/2024</t>
  </si>
  <si>
    <t>2200030348620</t>
  </si>
  <si>
    <t/>
  </si>
  <si>
    <t>Norbora</t>
  </si>
  <si>
    <t>1</t>
  </si>
  <si>
    <t>2200042787377</t>
  </si>
  <si>
    <t>2200042787386</t>
  </si>
  <si>
    <t>2200043649516</t>
  </si>
  <si>
    <t>2200043649507</t>
  </si>
  <si>
    <t>Old Green Wind Farm</t>
  </si>
  <si>
    <t>Old Green Battery</t>
  </si>
  <si>
    <t>2200043563036</t>
  </si>
  <si>
    <t>04/09/2024</t>
  </si>
  <si>
    <t>North Tawton ESS 33kV IDNO</t>
  </si>
  <si>
    <t>N/A</t>
  </si>
  <si>
    <t>23/02/2025</t>
  </si>
  <si>
    <t>2200030348815</t>
  </si>
  <si>
    <t>2200042999603</t>
  </si>
  <si>
    <t>Ernesettle B&amp;S 11kV (Kawasaki)</t>
  </si>
  <si>
    <t>2200041857484</t>
  </si>
  <si>
    <t>2200031825680</t>
  </si>
  <si>
    <t>Isles of Scilly</t>
  </si>
  <si>
    <t>200</t>
  </si>
  <si>
    <t>964</t>
  </si>
  <si>
    <t>2200043161743</t>
  </si>
  <si>
    <t>Ventonteague Wind Turbine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</si>
</sst>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\ _(???,???,??0.000_);[Red]\ \(???,???,??0.000\);"/>
    <numFmt numFmtId="166" formatCode="\ _(???,???,??0.00_);[Red]\ \(???,???,??0.00\);"/>
    <numFmt numFmtId="167" formatCode="0.000"/>
  </numFmts>
  <fonts count="10" x14ac:knownFonts="1">
    <font>
      <sz val="10"/>
      <name val="Arial"/>
    </font>
    <font>
      <u/>
      <sz val="10"/>
      <color theme="10"/>
      <name val="Arial"/>
      <family val="2"/>
    </font>
    <font>
      <sz val="10"/>
      <name val="Arial"/>
      <family val="2"/>
    </font>
    <font>
      <b/>
      <sz val="11"/>
      <color theme="3"/>
      <name val="Arial"/>
      <family val="2"/>
    </font>
    <font>
      <b/>
      <sz val="14"/>
      <color theme="3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Calibri"/>
      <family val="2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41">
    <xf numFmtId="0" fontId="0" fillId="0" borderId="0" xfId="0"/>
    <xf numFmtId="0" fontId="1" fillId="3" borderId="0" xfId="2" applyFont="1" applyFill="1" applyAlignment="1" applyProtection="1">
      <alignment vertical="center"/>
    </xf>
    <xf numFmtId="0" fontId="0" fillId="3" borderId="0" xfId="0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164" fontId="0" fillId="3" borderId="0" xfId="0" applyNumberFormat="1" applyFill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4" borderId="4" xfId="0" quotePrefix="1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49" fontId="2" fillId="5" borderId="4" xfId="0" quotePrefix="1" applyNumberFormat="1" applyFont="1" applyFill="1" applyBorder="1" applyAlignment="1" applyProtection="1">
      <alignment horizontal="left" vertical="center" wrapText="1"/>
      <protection locked="0"/>
    </xf>
    <xf numFmtId="49" fontId="2" fillId="5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5" borderId="4" xfId="0" applyNumberFormat="1" applyFill="1" applyBorder="1" applyAlignment="1" applyProtection="1">
      <alignment horizontal="left" vertical="center" wrapText="1"/>
      <protection locked="0"/>
    </xf>
    <xf numFmtId="165" fontId="8" fillId="6" borderId="4" xfId="0" applyNumberFormat="1" applyFont="1" applyFill="1" applyBorder="1" applyAlignment="1" applyProtection="1">
      <alignment horizontal="center" vertical="center"/>
      <protection locked="0"/>
    </xf>
    <xf numFmtId="166" fontId="8" fillId="6" borderId="4" xfId="0" applyNumberFormat="1" applyFont="1" applyFill="1" applyBorder="1" applyAlignment="1" applyProtection="1">
      <alignment horizontal="center" vertical="center"/>
      <protection locked="0"/>
    </xf>
    <xf numFmtId="165" fontId="8" fillId="5" borderId="4" xfId="0" applyNumberFormat="1" applyFont="1" applyFill="1" applyBorder="1" applyAlignment="1" applyProtection="1">
      <alignment horizontal="center" vertical="center"/>
      <protection locked="0"/>
    </xf>
    <xf numFmtId="166" fontId="8" fillId="5" borderId="4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quotePrefix="1" applyFont="1" applyFill="1" applyBorder="1" applyAlignment="1">
      <alignment horizontal="center" vertical="center" wrapText="1"/>
    </xf>
    <xf numFmtId="0" fontId="6" fillId="8" borderId="4" xfId="0" quotePrefix="1" applyFont="1" applyFill="1" applyBorder="1" applyAlignment="1">
      <alignment horizontal="center" vertical="center" wrapText="1"/>
    </xf>
    <xf numFmtId="49" fontId="2" fillId="5" borderId="4" xfId="0" applyNumberFormat="1" applyFont="1" applyFill="1" applyBorder="1" applyAlignment="1" applyProtection="1">
      <alignment horizontal="left" vertical="top" wrapText="1"/>
      <protection locked="0"/>
    </xf>
    <xf numFmtId="49" fontId="0" fillId="5" borderId="4" xfId="0" applyNumberFormat="1" applyFill="1" applyBorder="1" applyAlignment="1" applyProtection="1">
      <alignment horizontal="left" vertical="top" wrapText="1"/>
      <protection locked="0"/>
    </xf>
    <xf numFmtId="49" fontId="0" fillId="9" borderId="4" xfId="0" applyNumberFormat="1" applyFill="1" applyBorder="1" applyAlignment="1" applyProtection="1">
      <alignment horizontal="left" vertical="top" wrapText="1"/>
      <protection locked="0"/>
    </xf>
    <xf numFmtId="165" fontId="8" fillId="9" borderId="4" xfId="0" applyNumberFormat="1" applyFont="1" applyFill="1" applyBorder="1" applyAlignment="1" applyProtection="1">
      <alignment horizontal="center" vertical="center"/>
      <protection locked="0"/>
    </xf>
    <xf numFmtId="166" fontId="8" fillId="9" borderId="4" xfId="0" applyNumberFormat="1" applyFont="1" applyFill="1" applyBorder="1" applyAlignment="1" applyProtection="1">
      <alignment horizontal="center" vertical="center"/>
      <protection locked="0"/>
    </xf>
    <xf numFmtId="166" fontId="8" fillId="10" borderId="4" xfId="0" applyNumberFormat="1" applyFont="1" applyFill="1" applyBorder="1" applyAlignment="1" applyProtection="1">
      <alignment horizontal="center" vertical="center"/>
      <protection locked="0"/>
    </xf>
    <xf numFmtId="14" fontId="2" fillId="5" borderId="4" xfId="0" quotePrefix="1" applyNumberFormat="1" applyFont="1" applyFill="1" applyBorder="1" applyAlignment="1" applyProtection="1">
      <alignment horizontal="left" vertical="center" wrapText="1"/>
      <protection locked="0"/>
    </xf>
    <xf numFmtId="167" fontId="0" fillId="9" borderId="4" xfId="0" applyNumberFormat="1" applyFill="1" applyBorder="1" applyAlignment="1" applyProtection="1">
      <alignment horizontal="left" vertical="top" wrapText="1"/>
      <protection locked="0"/>
    </xf>
    <xf numFmtId="49" fontId="7" fillId="4" borderId="4" xfId="3" applyNumberFormat="1" applyFont="1" applyFill="1" applyBorder="1" applyAlignment="1">
      <alignment horizontal="center" vertical="center" wrapText="1"/>
    </xf>
    <xf numFmtId="49" fontId="0" fillId="5" borderId="4" xfId="0" applyNumberFormat="1" applyFill="1" applyBorder="1" applyAlignment="1" applyProtection="1">
      <alignment horizontal="center" vertical="center" wrapText="1"/>
      <protection locked="0"/>
    </xf>
    <xf numFmtId="0" fontId="2" fillId="5" borderId="4" xfId="0" quotePrefix="1" applyNumberFormat="1" applyFont="1" applyFill="1" applyBorder="1" applyAlignment="1" applyProtection="1">
      <alignment horizontal="left" vertical="center" wrapText="1"/>
      <protection locked="0"/>
    </xf>
    <xf numFmtId="0" fontId="2" fillId="5" borderId="4" xfId="0" applyNumberFormat="1" applyFont="1" applyFill="1" applyBorder="1" applyAlignment="1" applyProtection="1">
      <alignment horizontal="left" vertical="center" wrapText="1"/>
      <protection locked="0"/>
    </xf>
    <xf numFmtId="0" fontId="0" fillId="5" borderId="4" xfId="0" applyNumberFormat="1" applyFill="1" applyBorder="1" applyAlignment="1" applyProtection="1">
      <alignment horizontal="left" vertical="center" wrapText="1"/>
      <protection locked="0"/>
    </xf>
    <xf numFmtId="1" fontId="2" fillId="5" borderId="4" xfId="0" quotePrefix="1" applyNumberFormat="1" applyFont="1" applyFill="1" applyBorder="1" applyAlignment="1" applyProtection="1">
      <alignment horizontal="left" vertical="center" wrapText="1"/>
      <protection locked="0"/>
    </xf>
    <xf numFmtId="0" fontId="2" fillId="5" borderId="4" xfId="0" quotePrefix="1" applyFont="1" applyFill="1" applyBorder="1" applyAlignment="1" applyProtection="1">
      <alignment horizontal="left" vertical="center" wrapText="1"/>
      <protection locked="0"/>
    </xf>
    <xf numFmtId="0" fontId="2" fillId="5" borderId="4" xfId="0" quotePrefix="1" applyFont="1" applyFill="1" applyBorder="1" applyAlignment="1">
      <alignment horizontal="left" vertical="center" wrapText="1"/>
    </xf>
    <xf numFmtId="49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1" applyNumberFormat="1" applyFont="1" applyFill="1" applyBorder="1" applyAlignment="1">
      <alignment horizontal="center" vertical="center" wrapText="1"/>
    </xf>
    <xf numFmtId="0" fontId="4" fillId="2" borderId="2" xfId="1" applyNumberFormat="1" applyFont="1" applyFill="1" applyBorder="1" applyAlignment="1">
      <alignment horizontal="center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1" fontId="2" fillId="5" borderId="4" xfId="0" quotePrefix="1" applyNumberFormat="1" applyFont="1" applyFill="1" applyBorder="1" applyAlignment="1">
      <alignment horizontal="left" vertical="center" wrapText="1"/>
    </xf>
    <xf numFmtId="0" fontId="2" fillId="5" borderId="4" xfId="3" applyFill="1" applyBorder="1" applyAlignment="1">
      <alignment horizontal="left" vertical="center" wrapText="1"/>
    </xf>
  </cellXfs>
  <cellStyles count="4">
    <cellStyle name="Heading 4" xfId="1" builtinId="19"/>
    <cellStyle name="Hyperlink" xfId="2" builtinId="8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1"/>
  <sheetViews>
    <sheetView tabSelected="1" topLeftCell="A22" zoomScale="70" zoomScaleNormal="70" zoomScaleSheetLayoutView="100" workbookViewId="0">
      <selection activeCell="H63" sqref="H63"/>
    </sheetView>
  </sheetViews>
  <sheetFormatPr defaultColWidth="9.109375" defaultRowHeight="27.75" customHeight="1" x14ac:dyDescent="0.25"/>
  <cols>
    <col min="1" max="2" width="16" style="6" customWidth="1"/>
    <col min="3" max="3" width="6.33203125" style="6" bestFit="1" customWidth="1"/>
    <col min="4" max="4" width="20.88671875" style="6" customWidth="1"/>
    <col min="5" max="5" width="16.44140625" style="2" customWidth="1"/>
    <col min="6" max="6" width="6.33203125" style="2" bestFit="1" customWidth="1"/>
    <col min="7" max="7" width="20.6640625" style="6" customWidth="1"/>
    <col min="8" max="8" width="50.5546875" style="2" customWidth="1"/>
    <col min="9" max="9" width="15.109375" style="2" customWidth="1"/>
    <col min="10" max="10" width="17.33203125" style="2" bestFit="1" customWidth="1"/>
    <col min="11" max="11" width="16.33203125" style="2" bestFit="1" customWidth="1"/>
    <col min="12" max="12" width="16.5546875" style="4" bestFit="1" customWidth="1"/>
    <col min="13" max="13" width="16.5546875" style="5" bestFit="1" customWidth="1"/>
    <col min="14" max="14" width="17.33203125" style="5" bestFit="1" customWidth="1"/>
    <col min="15" max="15" width="16.33203125" style="6" bestFit="1" customWidth="1"/>
    <col min="16" max="17" width="16.5546875" style="6" bestFit="1" customWidth="1"/>
    <col min="18" max="18" width="15.5546875" style="6" customWidth="1"/>
    <col min="19" max="16384" width="9.109375" style="6"/>
  </cols>
  <sheetData>
    <row r="1" spans="1:17" ht="27.75" customHeight="1" x14ac:dyDescent="0.2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8"/>
    </row>
    <row r="2" spans="1:17" ht="17.25" customHeight="1" x14ac:dyDescent="0.25">
      <c r="A2" s="1"/>
      <c r="B2" s="1"/>
      <c r="C2" s="1"/>
      <c r="D2" s="1"/>
      <c r="G2" s="3"/>
    </row>
    <row r="3" spans="1:17" s="7" customFormat="1" ht="25.5" customHeight="1" x14ac:dyDescent="0.25">
      <c r="A3" s="36" t="s">
        <v>16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8"/>
    </row>
    <row r="4" spans="1:17" ht="69.75" customHeight="1" x14ac:dyDescent="0.25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3</v>
      </c>
      <c r="G4" s="8" t="s">
        <v>6</v>
      </c>
      <c r="H4" s="9" t="s">
        <v>7</v>
      </c>
      <c r="I4" s="27" t="s">
        <v>72</v>
      </c>
      <c r="J4" s="9" t="s">
        <v>17</v>
      </c>
      <c r="K4" s="9" t="s">
        <v>18</v>
      </c>
      <c r="L4" s="9" t="s">
        <v>19</v>
      </c>
      <c r="M4" s="9" t="s">
        <v>20</v>
      </c>
      <c r="N4" s="9" t="s">
        <v>21</v>
      </c>
      <c r="O4" s="9" t="s">
        <v>22</v>
      </c>
      <c r="P4" s="9" t="s">
        <v>23</v>
      </c>
      <c r="Q4" s="9" t="s">
        <v>24</v>
      </c>
    </row>
    <row r="5" spans="1:17" ht="22.5" customHeight="1" x14ac:dyDescent="0.25">
      <c r="A5" s="25">
        <v>45383</v>
      </c>
      <c r="B5" s="10">
        <v>620</v>
      </c>
      <c r="C5" s="10">
        <v>620</v>
      </c>
      <c r="D5" s="10" t="s">
        <v>26</v>
      </c>
      <c r="E5" s="11">
        <v>723</v>
      </c>
      <c r="F5" s="11">
        <v>723</v>
      </c>
      <c r="G5" s="11" t="s">
        <v>27</v>
      </c>
      <c r="H5" s="12" t="s">
        <v>28</v>
      </c>
      <c r="I5" s="28" t="s">
        <v>73</v>
      </c>
      <c r="J5" s="13">
        <v>2.2639999999999998</v>
      </c>
      <c r="K5" s="14">
        <v>2107.4299999999998</v>
      </c>
      <c r="L5" s="14">
        <v>0.7</v>
      </c>
      <c r="M5" s="14">
        <v>0.7</v>
      </c>
      <c r="N5" s="15">
        <v>-2.2690000000000001</v>
      </c>
      <c r="O5" s="16">
        <v>2404.19</v>
      </c>
      <c r="P5" s="16">
        <v>0.05</v>
      </c>
      <c r="Q5" s="16">
        <v>0.05</v>
      </c>
    </row>
    <row r="6" spans="1:17" ht="22.5" customHeight="1" x14ac:dyDescent="0.25">
      <c r="A6" s="25">
        <v>45383</v>
      </c>
      <c r="B6" s="10">
        <v>885</v>
      </c>
      <c r="C6" s="10">
        <v>885</v>
      </c>
      <c r="D6" s="10" t="s">
        <v>29</v>
      </c>
      <c r="E6" s="11">
        <v>489</v>
      </c>
      <c r="F6" s="11">
        <v>489</v>
      </c>
      <c r="G6" s="11" t="s">
        <v>30</v>
      </c>
      <c r="H6" s="12" t="s">
        <v>31</v>
      </c>
      <c r="I6" s="28" t="s">
        <v>73</v>
      </c>
      <c r="J6" s="13">
        <v>12.11</v>
      </c>
      <c r="K6" s="14">
        <v>37.65</v>
      </c>
      <c r="L6" s="14">
        <v>0.98</v>
      </c>
      <c r="M6" s="14">
        <v>0.98</v>
      </c>
      <c r="N6" s="15">
        <v>-12.638</v>
      </c>
      <c r="O6" s="16">
        <v>37.659999999999997</v>
      </c>
      <c r="P6" s="16">
        <v>0.05</v>
      </c>
      <c r="Q6" s="16">
        <v>0.05</v>
      </c>
    </row>
    <row r="7" spans="1:17" ht="22.5" customHeight="1" x14ac:dyDescent="0.25">
      <c r="A7" s="10" t="s">
        <v>32</v>
      </c>
      <c r="B7" s="10">
        <v>871</v>
      </c>
      <c r="C7" s="10">
        <v>871</v>
      </c>
      <c r="D7" s="10" t="s">
        <v>33</v>
      </c>
      <c r="E7" s="11">
        <v>956</v>
      </c>
      <c r="F7" s="11">
        <v>956</v>
      </c>
      <c r="G7" s="11" t="s">
        <v>34</v>
      </c>
      <c r="H7" s="12" t="s">
        <v>35</v>
      </c>
      <c r="I7" s="28" t="s">
        <v>73</v>
      </c>
      <c r="J7" s="13">
        <v>0</v>
      </c>
      <c r="K7" s="14">
        <v>234.11</v>
      </c>
      <c r="L7" s="14">
        <v>0.74</v>
      </c>
      <c r="M7" s="14">
        <v>0.74</v>
      </c>
      <c r="N7" s="15">
        <v>0</v>
      </c>
      <c r="O7" s="16">
        <v>731.59</v>
      </c>
      <c r="P7" s="16">
        <v>0.05</v>
      </c>
      <c r="Q7" s="16">
        <v>0.05</v>
      </c>
    </row>
    <row r="8" spans="1:17" ht="22.5" customHeight="1" x14ac:dyDescent="0.25">
      <c r="A8" s="10" t="s">
        <v>32</v>
      </c>
      <c r="B8" s="10">
        <v>607</v>
      </c>
      <c r="C8" s="10">
        <v>607</v>
      </c>
      <c r="D8" s="10" t="s">
        <v>36</v>
      </c>
      <c r="E8" s="11">
        <v>789</v>
      </c>
      <c r="F8" s="11">
        <v>789</v>
      </c>
      <c r="G8" s="11" t="s">
        <v>37</v>
      </c>
      <c r="H8" s="12" t="s">
        <v>38</v>
      </c>
      <c r="I8" s="28" t="s">
        <v>73</v>
      </c>
      <c r="J8" s="13">
        <v>0</v>
      </c>
      <c r="K8" s="14">
        <v>9.8000000000000007</v>
      </c>
      <c r="L8" s="14">
        <v>1.68</v>
      </c>
      <c r="M8" s="14">
        <v>1.68</v>
      </c>
      <c r="N8" s="15">
        <v>0</v>
      </c>
      <c r="O8" s="16">
        <v>961.17</v>
      </c>
      <c r="P8" s="16">
        <v>0.05</v>
      </c>
      <c r="Q8" s="16">
        <v>0.05</v>
      </c>
    </row>
    <row r="9" spans="1:17" ht="22.5" customHeight="1" x14ac:dyDescent="0.25">
      <c r="A9" s="10" t="s">
        <v>32</v>
      </c>
      <c r="B9" s="10">
        <v>815</v>
      </c>
      <c r="C9" s="10">
        <v>815</v>
      </c>
      <c r="D9" s="10" t="s">
        <v>39</v>
      </c>
      <c r="E9" s="11">
        <v>792</v>
      </c>
      <c r="F9" s="11">
        <v>792</v>
      </c>
      <c r="G9" s="11" t="s">
        <v>40</v>
      </c>
      <c r="H9" s="12" t="s">
        <v>41</v>
      </c>
      <c r="I9" s="28" t="s">
        <v>73</v>
      </c>
      <c r="J9" s="13">
        <v>0</v>
      </c>
      <c r="K9" s="14">
        <v>4.66</v>
      </c>
      <c r="L9" s="14">
        <v>1.64</v>
      </c>
      <c r="M9" s="14">
        <v>1.64</v>
      </c>
      <c r="N9" s="15">
        <v>0</v>
      </c>
      <c r="O9" s="16">
        <v>634.83000000000004</v>
      </c>
      <c r="P9" s="16">
        <v>0.05</v>
      </c>
      <c r="Q9" s="16">
        <v>0.05</v>
      </c>
    </row>
    <row r="10" spans="1:17" ht="22.5" customHeight="1" x14ac:dyDescent="0.25">
      <c r="A10" s="10" t="s">
        <v>32</v>
      </c>
      <c r="B10" s="10">
        <v>855</v>
      </c>
      <c r="C10" s="10">
        <v>855</v>
      </c>
      <c r="D10" s="10" t="s">
        <v>42</v>
      </c>
      <c r="E10" s="11">
        <v>940</v>
      </c>
      <c r="F10" s="11">
        <v>940</v>
      </c>
      <c r="G10" s="11" t="s">
        <v>43</v>
      </c>
      <c r="H10" s="12" t="s">
        <v>44</v>
      </c>
      <c r="I10" s="28" t="s">
        <v>73</v>
      </c>
      <c r="J10" s="13">
        <v>0.20300000000000001</v>
      </c>
      <c r="K10" s="14">
        <v>26.72</v>
      </c>
      <c r="L10" s="14">
        <v>0.8</v>
      </c>
      <c r="M10" s="14">
        <v>0.8</v>
      </c>
      <c r="N10" s="15">
        <v>0</v>
      </c>
      <c r="O10" s="16">
        <v>916.84</v>
      </c>
      <c r="P10" s="16">
        <v>0.05</v>
      </c>
      <c r="Q10" s="16">
        <v>0.05</v>
      </c>
    </row>
    <row r="11" spans="1:17" ht="22.5" customHeight="1" x14ac:dyDescent="0.25">
      <c r="A11" s="10" t="s">
        <v>32</v>
      </c>
      <c r="B11" s="10">
        <v>858</v>
      </c>
      <c r="C11" s="10">
        <v>858</v>
      </c>
      <c r="D11" s="10" t="s">
        <v>45</v>
      </c>
      <c r="E11" s="11">
        <v>943</v>
      </c>
      <c r="F11" s="11">
        <v>943</v>
      </c>
      <c r="G11" s="11" t="s">
        <v>46</v>
      </c>
      <c r="H11" s="12" t="s">
        <v>47</v>
      </c>
      <c r="I11" s="28" t="s">
        <v>73</v>
      </c>
      <c r="J11" s="13">
        <v>0.22500000000000001</v>
      </c>
      <c r="K11" s="14">
        <v>10.7</v>
      </c>
      <c r="L11" s="14">
        <v>1.83</v>
      </c>
      <c r="M11" s="14">
        <v>1.83</v>
      </c>
      <c r="N11" s="15">
        <v>0</v>
      </c>
      <c r="O11" s="16">
        <v>856.61</v>
      </c>
      <c r="P11" s="16">
        <v>0.05</v>
      </c>
      <c r="Q11" s="16">
        <v>0.05</v>
      </c>
    </row>
    <row r="12" spans="1:17" ht="22.5" customHeight="1" x14ac:dyDescent="0.25">
      <c r="A12" s="10" t="s">
        <v>32</v>
      </c>
      <c r="B12" s="10">
        <v>271</v>
      </c>
      <c r="C12" s="10">
        <v>271</v>
      </c>
      <c r="D12" s="10" t="s">
        <v>48</v>
      </c>
      <c r="E12" s="11">
        <v>382</v>
      </c>
      <c r="F12" s="11">
        <v>382</v>
      </c>
      <c r="G12" s="11" t="s">
        <v>49</v>
      </c>
      <c r="H12" s="12" t="s">
        <v>50</v>
      </c>
      <c r="I12" s="28" t="s">
        <v>73</v>
      </c>
      <c r="J12" s="13">
        <v>7.0270000000000001</v>
      </c>
      <c r="K12" s="14">
        <v>7.04</v>
      </c>
      <c r="L12" s="14">
        <v>1.47</v>
      </c>
      <c r="M12" s="14">
        <v>1.47</v>
      </c>
      <c r="N12" s="15">
        <v>0</v>
      </c>
      <c r="O12" s="16">
        <v>1091.96</v>
      </c>
      <c r="P12" s="16">
        <v>0.05</v>
      </c>
      <c r="Q12" s="16">
        <v>0.05</v>
      </c>
    </row>
    <row r="13" spans="1:17" ht="22.5" customHeight="1" x14ac:dyDescent="0.25">
      <c r="A13" s="10" t="s">
        <v>32</v>
      </c>
      <c r="B13" s="10">
        <v>303</v>
      </c>
      <c r="C13" s="10">
        <v>303</v>
      </c>
      <c r="D13" s="10" t="s">
        <v>51</v>
      </c>
      <c r="E13" s="11">
        <v>414</v>
      </c>
      <c r="F13" s="11">
        <v>414</v>
      </c>
      <c r="G13" s="11" t="s">
        <v>52</v>
      </c>
      <c r="H13" s="12" t="s">
        <v>53</v>
      </c>
      <c r="I13" s="28" t="s">
        <v>73</v>
      </c>
      <c r="J13" s="13">
        <v>0.24399999999999999</v>
      </c>
      <c r="K13" s="14">
        <v>21.54</v>
      </c>
      <c r="L13" s="14">
        <v>1.68</v>
      </c>
      <c r="M13" s="14">
        <v>1.68</v>
      </c>
      <c r="N13" s="15">
        <v>0</v>
      </c>
      <c r="O13" s="16">
        <v>561.32000000000005</v>
      </c>
      <c r="P13" s="16">
        <v>0.05</v>
      </c>
      <c r="Q13" s="16">
        <v>0.05</v>
      </c>
    </row>
    <row r="14" spans="1:17" ht="22.5" customHeight="1" x14ac:dyDescent="0.25">
      <c r="A14" s="10" t="s">
        <v>32</v>
      </c>
      <c r="B14" s="10">
        <v>312</v>
      </c>
      <c r="C14" s="10">
        <v>312</v>
      </c>
      <c r="D14" s="10" t="s">
        <v>54</v>
      </c>
      <c r="E14" s="11">
        <v>423</v>
      </c>
      <c r="F14" s="11">
        <v>423</v>
      </c>
      <c r="G14" s="11" t="s">
        <v>55</v>
      </c>
      <c r="H14" s="12" t="s">
        <v>56</v>
      </c>
      <c r="I14" s="28" t="s">
        <v>73</v>
      </c>
      <c r="J14" s="13">
        <v>1.6319999999999999</v>
      </c>
      <c r="K14" s="14">
        <v>6.49</v>
      </c>
      <c r="L14" s="14">
        <v>1.55</v>
      </c>
      <c r="M14" s="14">
        <v>1.55</v>
      </c>
      <c r="N14" s="15">
        <v>0</v>
      </c>
      <c r="O14" s="16">
        <v>657.64</v>
      </c>
      <c r="P14" s="16">
        <v>0.05</v>
      </c>
      <c r="Q14" s="16">
        <v>0.05</v>
      </c>
    </row>
    <row r="15" spans="1:17" ht="22.5" customHeight="1" x14ac:dyDescent="0.25">
      <c r="A15" s="10" t="s">
        <v>32</v>
      </c>
      <c r="B15" s="10">
        <v>314</v>
      </c>
      <c r="C15" s="10">
        <v>314</v>
      </c>
      <c r="D15" s="10" t="s">
        <v>57</v>
      </c>
      <c r="E15" s="11">
        <v>425</v>
      </c>
      <c r="F15" s="11">
        <v>425</v>
      </c>
      <c r="G15" s="11" t="s">
        <v>58</v>
      </c>
      <c r="H15" s="12" t="s">
        <v>59</v>
      </c>
      <c r="I15" s="28" t="s">
        <v>73</v>
      </c>
      <c r="J15" s="13">
        <v>0.70399999999999996</v>
      </c>
      <c r="K15" s="14">
        <v>7.95</v>
      </c>
      <c r="L15" s="14">
        <v>1.21</v>
      </c>
      <c r="M15" s="14">
        <v>1.21</v>
      </c>
      <c r="N15" s="15">
        <v>0</v>
      </c>
      <c r="O15" s="16">
        <v>1074.17</v>
      </c>
      <c r="P15" s="16">
        <v>0.05</v>
      </c>
      <c r="Q15" s="16">
        <v>0.05</v>
      </c>
    </row>
    <row r="16" spans="1:17" ht="22.5" customHeight="1" x14ac:dyDescent="0.25">
      <c r="A16" s="10" t="s">
        <v>32</v>
      </c>
      <c r="B16" s="10">
        <v>362</v>
      </c>
      <c r="C16" s="10">
        <v>362</v>
      </c>
      <c r="D16" s="10" t="s">
        <v>60</v>
      </c>
      <c r="E16" s="11">
        <v>475</v>
      </c>
      <c r="F16" s="11">
        <v>475</v>
      </c>
      <c r="G16" s="11" t="s">
        <v>61</v>
      </c>
      <c r="H16" s="12" t="s">
        <v>62</v>
      </c>
      <c r="I16" s="28" t="s">
        <v>73</v>
      </c>
      <c r="J16" s="13">
        <v>1E-3</v>
      </c>
      <c r="K16" s="14">
        <v>7.79</v>
      </c>
      <c r="L16" s="14">
        <v>1.1200000000000001</v>
      </c>
      <c r="M16" s="14">
        <v>1.1200000000000001</v>
      </c>
      <c r="N16" s="15">
        <v>0</v>
      </c>
      <c r="O16" s="16">
        <v>629.38</v>
      </c>
      <c r="P16" s="16">
        <v>0.05</v>
      </c>
      <c r="Q16" s="16">
        <v>0.05</v>
      </c>
    </row>
    <row r="17" spans="1:17" ht="22.5" customHeight="1" x14ac:dyDescent="0.25">
      <c r="A17" s="10" t="s">
        <v>32</v>
      </c>
      <c r="B17" s="10">
        <v>827</v>
      </c>
      <c r="C17" s="10">
        <v>827</v>
      </c>
      <c r="D17" s="10" t="s">
        <v>63</v>
      </c>
      <c r="E17" s="11">
        <v>912</v>
      </c>
      <c r="F17" s="11">
        <v>912</v>
      </c>
      <c r="G17" s="11" t="s">
        <v>64</v>
      </c>
      <c r="H17" s="12" t="s">
        <v>65</v>
      </c>
      <c r="I17" s="28" t="s">
        <v>73</v>
      </c>
      <c r="J17" s="13">
        <v>3.335</v>
      </c>
      <c r="K17" s="14">
        <v>4.93</v>
      </c>
      <c r="L17" s="14">
        <v>4.57</v>
      </c>
      <c r="M17" s="14">
        <v>4.57</v>
      </c>
      <c r="N17" s="15">
        <v>0</v>
      </c>
      <c r="O17" s="16">
        <v>548.70000000000005</v>
      </c>
      <c r="P17" s="16">
        <v>0.05</v>
      </c>
      <c r="Q17" s="16">
        <v>0.05</v>
      </c>
    </row>
    <row r="18" spans="1:17" ht="22.5" customHeight="1" x14ac:dyDescent="0.25">
      <c r="A18" s="10" t="s">
        <v>32</v>
      </c>
      <c r="B18" s="10">
        <v>289</v>
      </c>
      <c r="C18" s="10">
        <v>289</v>
      </c>
      <c r="D18" s="10" t="s">
        <v>66</v>
      </c>
      <c r="E18" s="11">
        <v>400</v>
      </c>
      <c r="F18" s="11">
        <v>400</v>
      </c>
      <c r="G18" s="11" t="s">
        <v>67</v>
      </c>
      <c r="H18" s="12" t="s">
        <v>70</v>
      </c>
      <c r="I18" s="28" t="s">
        <v>73</v>
      </c>
      <c r="J18" s="13">
        <v>0.92200000000000004</v>
      </c>
      <c r="K18" s="14">
        <v>3.51</v>
      </c>
      <c r="L18" s="14">
        <v>1.33</v>
      </c>
      <c r="M18" s="14">
        <v>1.33</v>
      </c>
      <c r="N18" s="15">
        <v>-1.0429999999999999</v>
      </c>
      <c r="O18" s="16">
        <v>342.71</v>
      </c>
      <c r="P18" s="16">
        <v>0.05</v>
      </c>
      <c r="Q18" s="16">
        <v>0.05</v>
      </c>
    </row>
    <row r="19" spans="1:17" ht="22.5" customHeight="1" x14ac:dyDescent="0.25">
      <c r="A19" s="10" t="s">
        <v>32</v>
      </c>
      <c r="B19" s="10">
        <v>105</v>
      </c>
      <c r="C19" s="10">
        <v>105</v>
      </c>
      <c r="D19" s="10" t="s">
        <v>68</v>
      </c>
      <c r="E19" s="11">
        <v>223</v>
      </c>
      <c r="F19" s="11">
        <v>223</v>
      </c>
      <c r="G19" s="10" t="s">
        <v>69</v>
      </c>
      <c r="H19" s="12" t="s">
        <v>71</v>
      </c>
      <c r="I19" s="28" t="s">
        <v>73</v>
      </c>
      <c r="J19" s="13">
        <v>0.92200000000000004</v>
      </c>
      <c r="K19" s="14">
        <v>2.8</v>
      </c>
      <c r="L19" s="14">
        <v>1.33</v>
      </c>
      <c r="M19" s="14">
        <v>1.33</v>
      </c>
      <c r="N19" s="15">
        <v>-1.0429999999999999</v>
      </c>
      <c r="O19" s="16">
        <v>210.89</v>
      </c>
      <c r="P19" s="16">
        <v>0.05</v>
      </c>
      <c r="Q19" s="16">
        <v>0.05</v>
      </c>
    </row>
    <row r="20" spans="1:17" ht="22.5" customHeight="1" x14ac:dyDescent="0.25">
      <c r="A20" s="10" t="s">
        <v>32</v>
      </c>
      <c r="B20" s="29">
        <v>813</v>
      </c>
      <c r="C20" s="29">
        <v>813</v>
      </c>
      <c r="D20" s="32">
        <v>2200043563036</v>
      </c>
      <c r="E20" s="30">
        <v>796</v>
      </c>
      <c r="F20" s="30">
        <v>796</v>
      </c>
      <c r="G20" s="29" t="s">
        <v>86</v>
      </c>
      <c r="H20" s="31" t="s">
        <v>75</v>
      </c>
      <c r="I20" s="28" t="s">
        <v>73</v>
      </c>
      <c r="J20" s="13">
        <v>2.169</v>
      </c>
      <c r="K20" s="14">
        <v>20.94</v>
      </c>
      <c r="L20" s="14">
        <v>1.54</v>
      </c>
      <c r="M20" s="14">
        <v>1.54</v>
      </c>
      <c r="N20" s="15">
        <v>0</v>
      </c>
      <c r="O20" s="16">
        <v>127.97</v>
      </c>
      <c r="P20" s="16">
        <v>0.05</v>
      </c>
      <c r="Q20" s="16">
        <v>0.05</v>
      </c>
    </row>
    <row r="21" spans="1:17" ht="27" customHeight="1" x14ac:dyDescent="0.25">
      <c r="A21" s="10" t="s">
        <v>32</v>
      </c>
      <c r="B21" s="29">
        <v>199</v>
      </c>
      <c r="C21" s="29">
        <v>199</v>
      </c>
      <c r="D21" s="29" t="s">
        <v>79</v>
      </c>
      <c r="E21" s="30" t="s">
        <v>76</v>
      </c>
      <c r="F21" s="30" t="s">
        <v>76</v>
      </c>
      <c r="G21" s="30"/>
      <c r="H21" s="31" t="s">
        <v>77</v>
      </c>
      <c r="I21" s="28" t="s">
        <v>74</v>
      </c>
      <c r="J21" s="13">
        <v>6.5110000000000001</v>
      </c>
      <c r="K21" s="14">
        <v>18916.490000000002</v>
      </c>
      <c r="L21" s="14">
        <v>3.44</v>
      </c>
      <c r="M21" s="14">
        <v>3.44</v>
      </c>
      <c r="N21" s="15">
        <v>0</v>
      </c>
      <c r="O21" s="16">
        <v>0</v>
      </c>
      <c r="P21" s="16">
        <v>0</v>
      </c>
      <c r="Q21" s="16">
        <v>0</v>
      </c>
    </row>
    <row r="22" spans="1:17" ht="22.5" customHeight="1" x14ac:dyDescent="0.25">
      <c r="A22" s="10" t="s">
        <v>32</v>
      </c>
      <c r="B22" s="29">
        <v>106</v>
      </c>
      <c r="C22" s="29">
        <v>106</v>
      </c>
      <c r="D22" s="29" t="s">
        <v>80</v>
      </c>
      <c r="E22" s="30">
        <v>224</v>
      </c>
      <c r="F22" s="30">
        <v>224</v>
      </c>
      <c r="G22" s="30" t="s">
        <v>81</v>
      </c>
      <c r="H22" s="31" t="s">
        <v>78</v>
      </c>
      <c r="I22" s="28" t="s">
        <v>73</v>
      </c>
      <c r="J22" s="13">
        <v>0.129</v>
      </c>
      <c r="K22" s="14">
        <v>29.25</v>
      </c>
      <c r="L22" s="14">
        <v>1.43</v>
      </c>
      <c r="M22" s="14">
        <v>1.43</v>
      </c>
      <c r="N22" s="15">
        <v>0</v>
      </c>
      <c r="O22" s="16">
        <v>1950.15</v>
      </c>
      <c r="P22" s="16">
        <v>0.05</v>
      </c>
      <c r="Q22" s="16">
        <v>0.05</v>
      </c>
    </row>
    <row r="23" spans="1:17" ht="22.5" customHeight="1" x14ac:dyDescent="0.25">
      <c r="A23" s="10" t="s">
        <v>82</v>
      </c>
      <c r="B23" s="32">
        <v>886</v>
      </c>
      <c r="C23" s="29">
        <v>886</v>
      </c>
      <c r="D23" s="32">
        <v>2200043161734</v>
      </c>
      <c r="E23" s="29">
        <v>490</v>
      </c>
      <c r="F23" s="29">
        <v>490</v>
      </c>
      <c r="G23" s="29" t="s">
        <v>111</v>
      </c>
      <c r="H23" s="29" t="s">
        <v>112</v>
      </c>
      <c r="I23" s="28" t="s">
        <v>73</v>
      </c>
      <c r="J23" s="13">
        <v>2.9849999999999999</v>
      </c>
      <c r="K23" s="14">
        <v>6.44</v>
      </c>
      <c r="L23" s="14">
        <v>1</v>
      </c>
      <c r="M23" s="14">
        <v>1</v>
      </c>
      <c r="N23" s="15">
        <v>0</v>
      </c>
      <c r="O23" s="16">
        <v>650.15</v>
      </c>
      <c r="P23" s="16">
        <v>0.05</v>
      </c>
      <c r="Q23" s="16">
        <v>0.05</v>
      </c>
    </row>
    <row r="24" spans="1:17" ht="22.5" customHeight="1" x14ac:dyDescent="0.25">
      <c r="A24" s="10" t="s">
        <v>83</v>
      </c>
      <c r="B24" s="33">
        <v>624</v>
      </c>
      <c r="C24" s="34">
        <f t="shared" ref="C24" si="0">IF(B24="","",B24)</f>
        <v>624</v>
      </c>
      <c r="D24" s="32">
        <v>2200041804437</v>
      </c>
      <c r="E24" s="33">
        <v>747</v>
      </c>
      <c r="F24" s="33">
        <v>747</v>
      </c>
      <c r="G24" s="33" t="s">
        <v>84</v>
      </c>
      <c r="H24" s="33" t="s">
        <v>85</v>
      </c>
      <c r="I24" s="28" t="s">
        <v>73</v>
      </c>
      <c r="J24" s="13">
        <v>0</v>
      </c>
      <c r="K24" s="14">
        <v>0</v>
      </c>
      <c r="L24" s="14">
        <v>0</v>
      </c>
      <c r="M24" s="14">
        <v>0</v>
      </c>
      <c r="N24" s="15">
        <v>-12.638</v>
      </c>
      <c r="O24" s="16">
        <v>715.46</v>
      </c>
      <c r="P24" s="16">
        <v>0.05</v>
      </c>
      <c r="Q24" s="16">
        <v>0.05</v>
      </c>
    </row>
    <row r="25" spans="1:17" ht="22.5" customHeight="1" x14ac:dyDescent="0.25">
      <c r="A25" s="10" t="s">
        <v>87</v>
      </c>
      <c r="B25" s="10">
        <v>690</v>
      </c>
      <c r="C25" s="10">
        <v>690</v>
      </c>
      <c r="D25" s="10" t="s">
        <v>88</v>
      </c>
      <c r="E25" s="11" t="s">
        <v>89</v>
      </c>
      <c r="F25" s="11" t="s">
        <v>89</v>
      </c>
      <c r="G25" s="11" t="s">
        <v>89</v>
      </c>
      <c r="H25" s="12" t="s">
        <v>90</v>
      </c>
      <c r="I25" s="35" t="s">
        <v>91</v>
      </c>
      <c r="J25" s="13">
        <v>3.2429999999999999</v>
      </c>
      <c r="K25" s="14">
        <v>3231.18</v>
      </c>
      <c r="L25" s="14">
        <v>4.55</v>
      </c>
      <c r="M25" s="14">
        <v>4.55</v>
      </c>
      <c r="N25" s="15"/>
      <c r="O25" s="16"/>
      <c r="P25" s="16"/>
      <c r="Q25" s="16"/>
    </row>
    <row r="26" spans="1:17" ht="22.5" customHeight="1" x14ac:dyDescent="0.25">
      <c r="A26" s="10" t="s">
        <v>32</v>
      </c>
      <c r="B26" s="10">
        <v>675</v>
      </c>
      <c r="C26" s="10">
        <v>675</v>
      </c>
      <c r="D26" s="10" t="s">
        <v>92</v>
      </c>
      <c r="E26" s="11">
        <v>588</v>
      </c>
      <c r="F26" s="11">
        <v>588</v>
      </c>
      <c r="G26" s="33" t="s">
        <v>93</v>
      </c>
      <c r="H26" s="11" t="s">
        <v>96</v>
      </c>
      <c r="I26" s="28" t="s">
        <v>73</v>
      </c>
      <c r="J26" s="13">
        <v>0</v>
      </c>
      <c r="K26" s="14">
        <v>4.8</v>
      </c>
      <c r="L26" s="14">
        <v>0.79</v>
      </c>
      <c r="M26" s="14">
        <v>0.79</v>
      </c>
      <c r="N26" s="15">
        <v>0</v>
      </c>
      <c r="O26" s="16">
        <v>275.85000000000002</v>
      </c>
      <c r="P26" s="16">
        <v>0.05</v>
      </c>
      <c r="Q26" s="16">
        <v>0.05</v>
      </c>
    </row>
    <row r="27" spans="1:17" ht="22.5" customHeight="1" x14ac:dyDescent="0.25">
      <c r="A27" s="10" t="s">
        <v>32</v>
      </c>
      <c r="B27" s="10">
        <v>676</v>
      </c>
      <c r="C27" s="10">
        <v>676</v>
      </c>
      <c r="D27" s="10" t="s">
        <v>95</v>
      </c>
      <c r="E27" s="11">
        <v>589</v>
      </c>
      <c r="F27" s="11">
        <v>589</v>
      </c>
      <c r="G27" s="33" t="s">
        <v>94</v>
      </c>
      <c r="H27" s="11" t="s">
        <v>97</v>
      </c>
      <c r="I27" s="28" t="s">
        <v>73</v>
      </c>
      <c r="J27" s="13">
        <v>0</v>
      </c>
      <c r="K27" s="14">
        <v>399.78</v>
      </c>
      <c r="L27" s="14">
        <v>0.79</v>
      </c>
      <c r="M27" s="14">
        <v>0.79</v>
      </c>
      <c r="N27" s="15">
        <v>0</v>
      </c>
      <c r="O27" s="16">
        <v>420.82</v>
      </c>
      <c r="P27" s="16">
        <v>0.05</v>
      </c>
      <c r="Q27" s="16">
        <v>0.05</v>
      </c>
    </row>
    <row r="28" spans="1:17" ht="22.5" customHeight="1" x14ac:dyDescent="0.25">
      <c r="A28" s="10" t="s">
        <v>99</v>
      </c>
      <c r="B28" s="10" t="s">
        <v>76</v>
      </c>
      <c r="C28" s="10" t="s">
        <v>76</v>
      </c>
      <c r="D28" s="10" t="s">
        <v>76</v>
      </c>
      <c r="E28" s="11" t="s">
        <v>76</v>
      </c>
      <c r="F28" s="11" t="s">
        <v>76</v>
      </c>
      <c r="G28" s="11" t="s">
        <v>76</v>
      </c>
      <c r="H28" s="11" t="s">
        <v>100</v>
      </c>
      <c r="I28" s="28" t="s">
        <v>73</v>
      </c>
      <c r="J28" s="13"/>
      <c r="K28" s="14">
        <v>138.88</v>
      </c>
      <c r="L28" s="14">
        <v>0.43</v>
      </c>
      <c r="M28" s="14">
        <v>0.43</v>
      </c>
      <c r="N28" s="15">
        <v>0</v>
      </c>
      <c r="O28" s="16">
        <v>146.19</v>
      </c>
      <c r="P28" s="16">
        <v>0.05</v>
      </c>
      <c r="Q28" s="16">
        <v>0.05</v>
      </c>
    </row>
    <row r="29" spans="1:17" ht="22.5" customHeight="1" x14ac:dyDescent="0.25">
      <c r="A29" s="10" t="s">
        <v>102</v>
      </c>
      <c r="B29" s="32" t="s">
        <v>109</v>
      </c>
      <c r="C29" s="32" t="s">
        <v>109</v>
      </c>
      <c r="D29" s="32" t="s">
        <v>103</v>
      </c>
      <c r="E29" s="32" t="s">
        <v>110</v>
      </c>
      <c r="F29" s="32" t="s">
        <v>110</v>
      </c>
      <c r="G29" s="32" t="s">
        <v>104</v>
      </c>
      <c r="H29" s="32" t="s">
        <v>105</v>
      </c>
      <c r="I29" s="28" t="s">
        <v>91</v>
      </c>
      <c r="J29" s="13">
        <v>1.343</v>
      </c>
      <c r="K29" s="14">
        <v>2722.3</v>
      </c>
      <c r="L29" s="14">
        <v>1.73</v>
      </c>
      <c r="M29" s="14">
        <v>1.73</v>
      </c>
      <c r="N29" s="15">
        <v>0</v>
      </c>
      <c r="O29" s="16">
        <v>6.42</v>
      </c>
      <c r="P29" s="16">
        <v>0.05</v>
      </c>
      <c r="Q29" s="16">
        <v>0.05</v>
      </c>
    </row>
    <row r="30" spans="1:17" ht="22.5" customHeight="1" x14ac:dyDescent="0.25">
      <c r="A30" s="10" t="s">
        <v>32</v>
      </c>
      <c r="B30" s="34">
        <v>664</v>
      </c>
      <c r="C30" s="34">
        <v>664</v>
      </c>
      <c r="D30" s="39" t="s">
        <v>106</v>
      </c>
      <c r="E30" s="34">
        <v>772</v>
      </c>
      <c r="F30" s="34">
        <v>772</v>
      </c>
      <c r="G30" s="39" t="s">
        <v>107</v>
      </c>
      <c r="H30" s="40" t="s">
        <v>108</v>
      </c>
      <c r="I30" s="28" t="s">
        <v>73</v>
      </c>
      <c r="J30" s="13">
        <v>23.219000000000001</v>
      </c>
      <c r="K30" s="14">
        <v>63.86</v>
      </c>
      <c r="L30" s="14">
        <v>1.02</v>
      </c>
      <c r="M30" s="14">
        <v>1.02</v>
      </c>
      <c r="N30" s="15">
        <v>-23.219000000000001</v>
      </c>
      <c r="O30" s="16">
        <v>383.21</v>
      </c>
      <c r="P30" s="16">
        <v>0.05</v>
      </c>
      <c r="Q30" s="16">
        <v>0.05</v>
      </c>
    </row>
    <row r="31" spans="1:17" ht="22.5" customHeight="1" x14ac:dyDescent="0.25">
      <c r="A31" s="10"/>
      <c r="B31" s="10"/>
      <c r="C31" s="10"/>
      <c r="D31" s="10"/>
      <c r="E31" s="11"/>
      <c r="F31" s="11"/>
      <c r="G31" s="11"/>
      <c r="H31" s="12"/>
      <c r="I31" s="12"/>
      <c r="J31" s="13"/>
      <c r="K31" s="14"/>
      <c r="L31" s="14"/>
      <c r="M31" s="14"/>
      <c r="N31" s="15"/>
      <c r="O31" s="16"/>
      <c r="P31" s="16"/>
      <c r="Q31" s="16"/>
    </row>
    <row r="33" spans="1:17" ht="27.75" customHeight="1" x14ac:dyDescent="0.25">
      <c r="A33" s="36" t="s">
        <v>25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8"/>
    </row>
    <row r="34" spans="1:17" ht="62.25" customHeight="1" x14ac:dyDescent="0.25">
      <c r="A34" s="8" t="s">
        <v>1</v>
      </c>
      <c r="B34" s="8" t="s">
        <v>2</v>
      </c>
      <c r="C34" s="8" t="s">
        <v>3</v>
      </c>
      <c r="D34" s="8" t="s">
        <v>4</v>
      </c>
      <c r="E34" s="8" t="s">
        <v>5</v>
      </c>
      <c r="F34" s="8" t="s">
        <v>3</v>
      </c>
      <c r="G34" s="8" t="s">
        <v>6</v>
      </c>
      <c r="H34" s="9" t="s">
        <v>7</v>
      </c>
      <c r="I34" s="27" t="s">
        <v>72</v>
      </c>
      <c r="J34" s="17" t="s">
        <v>8</v>
      </c>
      <c r="K34" s="17" t="s">
        <v>9</v>
      </c>
      <c r="L34" s="17" t="s">
        <v>10</v>
      </c>
      <c r="M34" s="17" t="s">
        <v>11</v>
      </c>
      <c r="N34" s="18" t="s">
        <v>12</v>
      </c>
      <c r="O34" s="18" t="s">
        <v>13</v>
      </c>
      <c r="P34" s="18" t="s">
        <v>14</v>
      </c>
      <c r="Q34" s="18" t="s">
        <v>15</v>
      </c>
    </row>
    <row r="35" spans="1:17" ht="26.4" x14ac:dyDescent="0.25">
      <c r="A35" s="25">
        <v>45383</v>
      </c>
      <c r="B35" s="10">
        <v>620</v>
      </c>
      <c r="C35" s="10">
        <v>620</v>
      </c>
      <c r="D35" s="10" t="s">
        <v>26</v>
      </c>
      <c r="E35" s="11">
        <v>723</v>
      </c>
      <c r="F35" s="11">
        <v>723</v>
      </c>
      <c r="G35" s="11" t="s">
        <v>27</v>
      </c>
      <c r="H35" s="12" t="s">
        <v>28</v>
      </c>
      <c r="I35" s="28" t="s">
        <v>73</v>
      </c>
      <c r="J35" s="26">
        <v>1.012</v>
      </c>
      <c r="K35" s="26">
        <v>1.012</v>
      </c>
      <c r="L35" s="26">
        <v>1.012</v>
      </c>
      <c r="M35" s="26">
        <v>1.012</v>
      </c>
      <c r="N35" s="26">
        <v>1.0109999999999999</v>
      </c>
      <c r="O35" s="26">
        <v>1.0109999999999999</v>
      </c>
      <c r="P35" s="26">
        <v>1.01</v>
      </c>
      <c r="Q35" s="26">
        <v>1.0109999999999999</v>
      </c>
    </row>
    <row r="36" spans="1:17" ht="13.2" x14ac:dyDescent="0.25">
      <c r="A36" s="25">
        <v>45383</v>
      </c>
      <c r="B36" s="10">
        <v>885</v>
      </c>
      <c r="C36" s="10">
        <v>885</v>
      </c>
      <c r="D36" s="10" t="s">
        <v>29</v>
      </c>
      <c r="E36" s="11">
        <v>489</v>
      </c>
      <c r="F36" s="11">
        <v>489</v>
      </c>
      <c r="G36" s="11" t="s">
        <v>30</v>
      </c>
      <c r="H36" s="12" t="s">
        <v>31</v>
      </c>
      <c r="I36" s="28" t="s">
        <v>73</v>
      </c>
      <c r="J36" s="26">
        <v>1.01</v>
      </c>
      <c r="K36" s="26">
        <v>1.01</v>
      </c>
      <c r="L36" s="26">
        <v>1.01</v>
      </c>
      <c r="M36" s="26">
        <v>1.012</v>
      </c>
      <c r="N36" s="26">
        <v>1.01</v>
      </c>
      <c r="O36" s="26">
        <v>1.01</v>
      </c>
      <c r="P36" s="26">
        <v>1.01</v>
      </c>
      <c r="Q36" s="26">
        <v>1.012</v>
      </c>
    </row>
    <row r="37" spans="1:17" ht="13.2" x14ac:dyDescent="0.25">
      <c r="A37" s="10" t="s">
        <v>32</v>
      </c>
      <c r="B37" s="10">
        <v>871</v>
      </c>
      <c r="C37" s="10">
        <v>871</v>
      </c>
      <c r="D37" s="10" t="s">
        <v>33</v>
      </c>
      <c r="E37" s="11">
        <v>956</v>
      </c>
      <c r="F37" s="11">
        <v>956</v>
      </c>
      <c r="G37" s="11" t="s">
        <v>34</v>
      </c>
      <c r="H37" s="12" t="s">
        <v>35</v>
      </c>
      <c r="I37" s="28" t="s">
        <v>73</v>
      </c>
      <c r="J37" s="26">
        <v>1.01</v>
      </c>
      <c r="K37" s="26">
        <v>1.01</v>
      </c>
      <c r="L37" s="26">
        <v>1.01</v>
      </c>
      <c r="M37" s="26">
        <v>1.012</v>
      </c>
      <c r="N37" s="26">
        <v>1.01</v>
      </c>
      <c r="O37" s="26">
        <v>1.01</v>
      </c>
      <c r="P37" s="26">
        <v>1.01</v>
      </c>
      <c r="Q37" s="26">
        <v>1.012</v>
      </c>
    </row>
    <row r="38" spans="1:17" ht="13.2" x14ac:dyDescent="0.25">
      <c r="A38" s="10" t="s">
        <v>32</v>
      </c>
      <c r="B38" s="10">
        <v>607</v>
      </c>
      <c r="C38" s="10">
        <v>607</v>
      </c>
      <c r="D38" s="10" t="s">
        <v>36</v>
      </c>
      <c r="E38" s="11">
        <v>789</v>
      </c>
      <c r="F38" s="11">
        <v>789</v>
      </c>
      <c r="G38" s="11" t="s">
        <v>37</v>
      </c>
      <c r="H38" s="12" t="s">
        <v>38</v>
      </c>
      <c r="I38" s="28" t="s">
        <v>73</v>
      </c>
      <c r="J38" s="26">
        <v>1.01</v>
      </c>
      <c r="K38" s="26">
        <v>1.01</v>
      </c>
      <c r="L38" s="26">
        <v>1.01</v>
      </c>
      <c r="M38" s="26">
        <v>1.012</v>
      </c>
      <c r="N38" s="26">
        <v>1.01</v>
      </c>
      <c r="O38" s="26">
        <v>1.0089999999999999</v>
      </c>
      <c r="P38" s="26">
        <v>1.01</v>
      </c>
      <c r="Q38" s="26">
        <v>1.0089999999999999</v>
      </c>
    </row>
    <row r="39" spans="1:17" ht="13.2" x14ac:dyDescent="0.25">
      <c r="A39" s="10" t="s">
        <v>32</v>
      </c>
      <c r="B39" s="10">
        <v>815</v>
      </c>
      <c r="C39" s="10">
        <v>815</v>
      </c>
      <c r="D39" s="10" t="s">
        <v>39</v>
      </c>
      <c r="E39" s="11">
        <v>792</v>
      </c>
      <c r="F39" s="11">
        <v>792</v>
      </c>
      <c r="G39" s="11" t="s">
        <v>40</v>
      </c>
      <c r="H39" s="12" t="s">
        <v>41</v>
      </c>
      <c r="I39" s="28" t="s">
        <v>73</v>
      </c>
      <c r="J39" s="26">
        <v>1.01</v>
      </c>
      <c r="K39" s="26">
        <v>1.01</v>
      </c>
      <c r="L39" s="26">
        <v>1.01</v>
      </c>
      <c r="M39" s="26">
        <v>1.012</v>
      </c>
      <c r="N39" s="26">
        <v>1.01</v>
      </c>
      <c r="O39" s="26">
        <v>1.002</v>
      </c>
      <c r="P39" s="26">
        <v>1.01</v>
      </c>
      <c r="Q39" s="26">
        <v>1.002</v>
      </c>
    </row>
    <row r="40" spans="1:17" ht="13.2" x14ac:dyDescent="0.25">
      <c r="A40" s="10" t="s">
        <v>32</v>
      </c>
      <c r="B40" s="10">
        <v>855</v>
      </c>
      <c r="C40" s="10">
        <v>855</v>
      </c>
      <c r="D40" s="10" t="s">
        <v>42</v>
      </c>
      <c r="E40" s="11">
        <v>940</v>
      </c>
      <c r="F40" s="11">
        <v>940</v>
      </c>
      <c r="G40" s="11" t="s">
        <v>43</v>
      </c>
      <c r="H40" s="12" t="s">
        <v>44</v>
      </c>
      <c r="I40" s="28" t="s">
        <v>73</v>
      </c>
      <c r="J40" s="26">
        <v>1.01</v>
      </c>
      <c r="K40" s="26">
        <v>1.01</v>
      </c>
      <c r="L40" s="26">
        <v>1.01</v>
      </c>
      <c r="M40" s="26">
        <v>1.012</v>
      </c>
      <c r="N40" s="26">
        <v>1.01</v>
      </c>
      <c r="O40" s="26">
        <v>1.02</v>
      </c>
      <c r="P40" s="26">
        <v>1.01</v>
      </c>
      <c r="Q40" s="26">
        <v>1.02</v>
      </c>
    </row>
    <row r="41" spans="1:17" ht="13.2" x14ac:dyDescent="0.25">
      <c r="A41" s="10" t="s">
        <v>32</v>
      </c>
      <c r="B41" s="10">
        <v>858</v>
      </c>
      <c r="C41" s="10">
        <v>858</v>
      </c>
      <c r="D41" s="10" t="s">
        <v>45</v>
      </c>
      <c r="E41" s="11">
        <v>943</v>
      </c>
      <c r="F41" s="11">
        <v>943</v>
      </c>
      <c r="G41" s="11" t="s">
        <v>46</v>
      </c>
      <c r="H41" s="12" t="s">
        <v>47</v>
      </c>
      <c r="I41" s="28" t="s">
        <v>73</v>
      </c>
      <c r="J41" s="26">
        <v>1.01</v>
      </c>
      <c r="K41" s="26">
        <v>1.01</v>
      </c>
      <c r="L41" s="26">
        <v>1.01</v>
      </c>
      <c r="M41" s="26">
        <v>1.012</v>
      </c>
      <c r="N41" s="26">
        <v>1.01</v>
      </c>
      <c r="O41" s="26">
        <v>1.0149999999999999</v>
      </c>
      <c r="P41" s="26">
        <v>1.01</v>
      </c>
      <c r="Q41" s="26">
        <v>1.0149999999999999</v>
      </c>
    </row>
    <row r="42" spans="1:17" ht="13.2" x14ac:dyDescent="0.25">
      <c r="A42" s="10" t="s">
        <v>32</v>
      </c>
      <c r="B42" s="10">
        <v>271</v>
      </c>
      <c r="C42" s="10">
        <v>271</v>
      </c>
      <c r="D42" s="10" t="s">
        <v>48</v>
      </c>
      <c r="E42" s="11">
        <v>382</v>
      </c>
      <c r="F42" s="11">
        <v>382</v>
      </c>
      <c r="G42" s="11" t="s">
        <v>49</v>
      </c>
      <c r="H42" s="12" t="s">
        <v>50</v>
      </c>
      <c r="I42" s="28" t="s">
        <v>73</v>
      </c>
      <c r="J42" s="26">
        <v>1.01</v>
      </c>
      <c r="K42" s="26">
        <v>1.01</v>
      </c>
      <c r="L42" s="26">
        <v>1.01</v>
      </c>
      <c r="M42" s="26">
        <v>1.012</v>
      </c>
      <c r="N42" s="26">
        <v>1.01</v>
      </c>
      <c r="O42" s="26">
        <v>1.0329999999999999</v>
      </c>
      <c r="P42" s="26">
        <v>1.01</v>
      </c>
      <c r="Q42" s="26">
        <v>1.0329999999999999</v>
      </c>
    </row>
    <row r="43" spans="1:17" ht="13.2" x14ac:dyDescent="0.25">
      <c r="A43" s="10" t="s">
        <v>32</v>
      </c>
      <c r="B43" s="10">
        <v>303</v>
      </c>
      <c r="C43" s="10">
        <v>303</v>
      </c>
      <c r="D43" s="10" t="s">
        <v>51</v>
      </c>
      <c r="E43" s="11">
        <v>414</v>
      </c>
      <c r="F43" s="11">
        <v>414</v>
      </c>
      <c r="G43" s="11" t="s">
        <v>52</v>
      </c>
      <c r="H43" s="12" t="s">
        <v>53</v>
      </c>
      <c r="I43" s="28" t="s">
        <v>73</v>
      </c>
      <c r="J43" s="26">
        <v>1.01</v>
      </c>
      <c r="K43" s="26">
        <v>1.01</v>
      </c>
      <c r="L43" s="26">
        <v>1.01</v>
      </c>
      <c r="M43" s="26">
        <v>1.012</v>
      </c>
      <c r="N43" s="26">
        <v>1.01</v>
      </c>
      <c r="O43" s="26">
        <v>1.038</v>
      </c>
      <c r="P43" s="26">
        <v>1.01</v>
      </c>
      <c r="Q43" s="26">
        <v>1.036</v>
      </c>
    </row>
    <row r="44" spans="1:17" ht="13.2" x14ac:dyDescent="0.25">
      <c r="A44" s="10" t="s">
        <v>32</v>
      </c>
      <c r="B44" s="10">
        <v>312</v>
      </c>
      <c r="C44" s="10">
        <v>312</v>
      </c>
      <c r="D44" s="10" t="s">
        <v>54</v>
      </c>
      <c r="E44" s="11">
        <v>423</v>
      </c>
      <c r="F44" s="11">
        <v>423</v>
      </c>
      <c r="G44" s="11" t="s">
        <v>55</v>
      </c>
      <c r="H44" s="12" t="s">
        <v>56</v>
      </c>
      <c r="I44" s="28" t="s">
        <v>73</v>
      </c>
      <c r="J44" s="26">
        <v>1.01</v>
      </c>
      <c r="K44" s="26">
        <v>1.01</v>
      </c>
      <c r="L44" s="26">
        <v>1.01</v>
      </c>
      <c r="M44" s="26">
        <v>1.012</v>
      </c>
      <c r="N44" s="26">
        <v>1.01</v>
      </c>
      <c r="O44" s="26">
        <v>1.02</v>
      </c>
      <c r="P44" s="26">
        <v>1.01</v>
      </c>
      <c r="Q44" s="26">
        <v>1.02</v>
      </c>
    </row>
    <row r="45" spans="1:17" ht="13.2" x14ac:dyDescent="0.25">
      <c r="A45" s="10" t="s">
        <v>32</v>
      </c>
      <c r="B45" s="10">
        <v>314</v>
      </c>
      <c r="C45" s="10">
        <v>314</v>
      </c>
      <c r="D45" s="10" t="s">
        <v>57</v>
      </c>
      <c r="E45" s="11">
        <v>425</v>
      </c>
      <c r="F45" s="11">
        <v>425</v>
      </c>
      <c r="G45" s="11" t="s">
        <v>58</v>
      </c>
      <c r="H45" s="12" t="s">
        <v>59</v>
      </c>
      <c r="I45" s="28" t="s">
        <v>73</v>
      </c>
      <c r="J45" s="26">
        <v>1.01</v>
      </c>
      <c r="K45" s="26">
        <v>1.01</v>
      </c>
      <c r="L45" s="26">
        <v>1.01</v>
      </c>
      <c r="M45" s="26">
        <v>1.012</v>
      </c>
      <c r="N45" s="26">
        <v>1.01</v>
      </c>
      <c r="O45" s="26">
        <v>1.006</v>
      </c>
      <c r="P45" s="26">
        <v>1.01</v>
      </c>
      <c r="Q45" s="26">
        <v>1.006</v>
      </c>
    </row>
    <row r="46" spans="1:17" ht="13.2" x14ac:dyDescent="0.25">
      <c r="A46" s="10" t="s">
        <v>32</v>
      </c>
      <c r="B46" s="10">
        <v>362</v>
      </c>
      <c r="C46" s="10">
        <v>362</v>
      </c>
      <c r="D46" s="10" t="s">
        <v>60</v>
      </c>
      <c r="E46" s="11">
        <v>475</v>
      </c>
      <c r="F46" s="11">
        <v>475</v>
      </c>
      <c r="G46" s="11" t="s">
        <v>61</v>
      </c>
      <c r="H46" s="12" t="s">
        <v>62</v>
      </c>
      <c r="I46" s="28" t="s">
        <v>73</v>
      </c>
      <c r="J46" s="26">
        <v>1.01</v>
      </c>
      <c r="K46" s="26">
        <v>1.01</v>
      </c>
      <c r="L46" s="26">
        <v>1.01</v>
      </c>
      <c r="M46" s="26">
        <v>1.012</v>
      </c>
      <c r="N46" s="26">
        <v>1.01</v>
      </c>
      <c r="O46" s="26">
        <v>1.016</v>
      </c>
      <c r="P46" s="26">
        <v>1.01</v>
      </c>
      <c r="Q46" s="26">
        <v>1.016</v>
      </c>
    </row>
    <row r="47" spans="1:17" ht="13.2" x14ac:dyDescent="0.25">
      <c r="A47" s="10" t="s">
        <v>32</v>
      </c>
      <c r="B47" s="10">
        <v>827</v>
      </c>
      <c r="C47" s="10">
        <v>827</v>
      </c>
      <c r="D47" s="10" t="s">
        <v>63</v>
      </c>
      <c r="E47" s="11">
        <v>912</v>
      </c>
      <c r="F47" s="11">
        <v>912</v>
      </c>
      <c r="G47" s="11" t="s">
        <v>64</v>
      </c>
      <c r="H47" s="12" t="s">
        <v>65</v>
      </c>
      <c r="I47" s="28" t="s">
        <v>73</v>
      </c>
      <c r="J47" s="26">
        <v>1.01</v>
      </c>
      <c r="K47" s="26">
        <v>1.01</v>
      </c>
      <c r="L47" s="26">
        <v>1.01</v>
      </c>
      <c r="M47" s="26">
        <v>1.012</v>
      </c>
      <c r="N47" s="26">
        <v>1.01</v>
      </c>
      <c r="O47" s="26">
        <v>1.0780000000000001</v>
      </c>
      <c r="P47" s="26">
        <v>1.01</v>
      </c>
      <c r="Q47" s="26">
        <v>1.077</v>
      </c>
    </row>
    <row r="48" spans="1:17" ht="13.2" x14ac:dyDescent="0.25">
      <c r="A48" s="10" t="s">
        <v>32</v>
      </c>
      <c r="B48" s="10">
        <v>289</v>
      </c>
      <c r="C48" s="10">
        <v>289</v>
      </c>
      <c r="D48" s="10" t="s">
        <v>66</v>
      </c>
      <c r="E48" s="11">
        <v>400</v>
      </c>
      <c r="F48" s="11">
        <v>400</v>
      </c>
      <c r="G48" s="11" t="s">
        <v>67</v>
      </c>
      <c r="H48" s="12" t="s">
        <v>70</v>
      </c>
      <c r="I48" s="28" t="s">
        <v>73</v>
      </c>
      <c r="J48" s="26">
        <v>1.01</v>
      </c>
      <c r="K48" s="26">
        <v>1.01</v>
      </c>
      <c r="L48" s="26">
        <v>1.01</v>
      </c>
      <c r="M48" s="26">
        <v>1.012</v>
      </c>
      <c r="N48" s="26">
        <v>1.01</v>
      </c>
      <c r="O48" s="26">
        <v>1.016</v>
      </c>
      <c r="P48" s="26">
        <v>1.01</v>
      </c>
      <c r="Q48" s="26">
        <v>1.016</v>
      </c>
    </row>
    <row r="49" spans="1:17" ht="13.2" x14ac:dyDescent="0.25">
      <c r="A49" s="10" t="s">
        <v>32</v>
      </c>
      <c r="B49" s="10">
        <v>105</v>
      </c>
      <c r="C49" s="10">
        <v>105</v>
      </c>
      <c r="D49" s="10" t="s">
        <v>68</v>
      </c>
      <c r="E49" s="11">
        <v>223</v>
      </c>
      <c r="F49" s="11">
        <v>223</v>
      </c>
      <c r="G49" s="10" t="s">
        <v>69</v>
      </c>
      <c r="H49" s="12" t="s">
        <v>71</v>
      </c>
      <c r="I49" s="28" t="s">
        <v>73</v>
      </c>
      <c r="J49" s="26">
        <v>1.01</v>
      </c>
      <c r="K49" s="26">
        <v>1.01</v>
      </c>
      <c r="L49" s="26">
        <v>1.01</v>
      </c>
      <c r="M49" s="26">
        <v>1.012</v>
      </c>
      <c r="N49" s="26">
        <v>1.01</v>
      </c>
      <c r="O49" s="26">
        <v>1.01</v>
      </c>
      <c r="P49" s="26">
        <v>1.01</v>
      </c>
      <c r="Q49" s="26">
        <v>1.012</v>
      </c>
    </row>
    <row r="50" spans="1:17" ht="13.2" x14ac:dyDescent="0.25">
      <c r="A50" s="10" t="s">
        <v>32</v>
      </c>
      <c r="B50" s="10">
        <v>813</v>
      </c>
      <c r="C50" s="10">
        <v>813</v>
      </c>
      <c r="D50" s="10" t="s">
        <v>98</v>
      </c>
      <c r="E50" s="11">
        <v>796</v>
      </c>
      <c r="F50" s="11">
        <v>796</v>
      </c>
      <c r="G50" s="10" t="s">
        <v>86</v>
      </c>
      <c r="H50" s="12" t="s">
        <v>75</v>
      </c>
      <c r="I50" s="28" t="s">
        <v>73</v>
      </c>
      <c r="J50" s="26">
        <v>1.014</v>
      </c>
      <c r="K50" s="26">
        <v>1.0149999999999999</v>
      </c>
      <c r="L50" s="26">
        <v>1.016</v>
      </c>
      <c r="M50" s="26">
        <v>1.0169999999999999</v>
      </c>
      <c r="N50" s="26">
        <v>1.014</v>
      </c>
      <c r="O50" s="26">
        <v>1.0149999999999999</v>
      </c>
      <c r="P50" s="26">
        <v>1.016</v>
      </c>
      <c r="Q50" s="26">
        <v>1.0169999999999999</v>
      </c>
    </row>
    <row r="51" spans="1:17" ht="26.4" x14ac:dyDescent="0.25">
      <c r="A51" s="10" t="s">
        <v>32</v>
      </c>
      <c r="B51" s="10">
        <v>199</v>
      </c>
      <c r="C51" s="10">
        <v>199</v>
      </c>
      <c r="D51" s="10" t="s">
        <v>79</v>
      </c>
      <c r="E51" s="11" t="s">
        <v>76</v>
      </c>
      <c r="F51" s="11" t="s">
        <v>76</v>
      </c>
      <c r="G51" s="11"/>
      <c r="H51" s="12" t="s">
        <v>77</v>
      </c>
      <c r="I51" s="28" t="s">
        <v>74</v>
      </c>
      <c r="J51" s="26">
        <v>1.014</v>
      </c>
      <c r="K51" s="26">
        <v>1.0149999999999999</v>
      </c>
      <c r="L51" s="26">
        <v>1.016</v>
      </c>
      <c r="M51" s="26">
        <v>1.0169999999999999</v>
      </c>
      <c r="N51" s="26"/>
      <c r="O51" s="26"/>
      <c r="P51" s="26"/>
      <c r="Q51" s="26"/>
    </row>
    <row r="52" spans="1:17" ht="13.2" x14ac:dyDescent="0.25">
      <c r="A52" s="10" t="s">
        <v>32</v>
      </c>
      <c r="B52" s="10">
        <v>106</v>
      </c>
      <c r="C52" s="10">
        <v>106</v>
      </c>
      <c r="D52" s="10" t="s">
        <v>80</v>
      </c>
      <c r="E52" s="11">
        <v>224</v>
      </c>
      <c r="F52" s="19">
        <v>224</v>
      </c>
      <c r="G52" s="19" t="s">
        <v>81</v>
      </c>
      <c r="H52" s="20" t="s">
        <v>78</v>
      </c>
      <c r="I52" s="28" t="s">
        <v>73</v>
      </c>
      <c r="J52" s="26">
        <v>1.01</v>
      </c>
      <c r="K52" s="26">
        <v>1.01</v>
      </c>
      <c r="L52" s="26">
        <v>1.01</v>
      </c>
      <c r="M52" s="26">
        <v>1.012</v>
      </c>
      <c r="N52" s="26">
        <v>1.01</v>
      </c>
      <c r="O52" s="26">
        <v>1.01</v>
      </c>
      <c r="P52" s="26">
        <v>1.01</v>
      </c>
      <c r="Q52" s="26">
        <v>1.012</v>
      </c>
    </row>
    <row r="53" spans="1:17" ht="13.2" x14ac:dyDescent="0.25">
      <c r="A53" s="10" t="s">
        <v>32</v>
      </c>
      <c r="B53" s="10">
        <v>886</v>
      </c>
      <c r="C53" s="10">
        <v>886</v>
      </c>
      <c r="D53" s="32">
        <v>2200043161734</v>
      </c>
      <c r="E53" s="11">
        <v>490</v>
      </c>
      <c r="F53" s="19">
        <v>490</v>
      </c>
      <c r="G53" s="19" t="s">
        <v>111</v>
      </c>
      <c r="H53" s="20" t="s">
        <v>112</v>
      </c>
      <c r="I53" s="28" t="s">
        <v>73</v>
      </c>
      <c r="J53" s="26">
        <v>1.01</v>
      </c>
      <c r="K53" s="26">
        <v>1.01</v>
      </c>
      <c r="L53" s="26">
        <v>1.01</v>
      </c>
      <c r="M53" s="26">
        <v>1.012</v>
      </c>
      <c r="N53" s="26">
        <v>1.08</v>
      </c>
      <c r="O53" s="26">
        <v>1.08</v>
      </c>
      <c r="P53" s="26">
        <v>1.08</v>
      </c>
      <c r="Q53" s="26">
        <v>1.08</v>
      </c>
    </row>
    <row r="54" spans="1:17" ht="13.2" x14ac:dyDescent="0.25">
      <c r="A54" s="10" t="s">
        <v>32</v>
      </c>
      <c r="B54" s="10">
        <v>624</v>
      </c>
      <c r="C54" s="10">
        <v>624</v>
      </c>
      <c r="D54" s="32">
        <v>2200041804437</v>
      </c>
      <c r="E54" s="11">
        <v>747</v>
      </c>
      <c r="F54" s="19">
        <v>747</v>
      </c>
      <c r="G54" s="19" t="s">
        <v>84</v>
      </c>
      <c r="H54" s="20" t="s">
        <v>85</v>
      </c>
      <c r="I54" s="28" t="s">
        <v>73</v>
      </c>
      <c r="J54" s="26">
        <v>1.01</v>
      </c>
      <c r="K54" s="26">
        <v>1.01</v>
      </c>
      <c r="L54" s="26">
        <v>1.01</v>
      </c>
      <c r="M54" s="26">
        <v>1.012</v>
      </c>
      <c r="N54" s="26">
        <v>1.01</v>
      </c>
      <c r="O54" s="26">
        <v>1.01</v>
      </c>
      <c r="P54" s="26">
        <v>1.01</v>
      </c>
      <c r="Q54" s="26">
        <v>1.012</v>
      </c>
    </row>
    <row r="55" spans="1:17" ht="13.2" x14ac:dyDescent="0.25">
      <c r="A55" s="10" t="s">
        <v>32</v>
      </c>
      <c r="B55" s="10">
        <v>690</v>
      </c>
      <c r="C55" s="10">
        <v>690</v>
      </c>
      <c r="D55" s="32" t="s">
        <v>88</v>
      </c>
      <c r="E55" s="11" t="s">
        <v>76</v>
      </c>
      <c r="F55" s="11" t="s">
        <v>76</v>
      </c>
      <c r="G55" s="19" t="s">
        <v>89</v>
      </c>
      <c r="H55" s="20" t="s">
        <v>90</v>
      </c>
      <c r="I55" s="28" t="s">
        <v>91</v>
      </c>
      <c r="J55" s="26">
        <v>1.0349999999999999</v>
      </c>
      <c r="K55" s="26">
        <v>1.0349999999999999</v>
      </c>
      <c r="L55" s="26">
        <v>1.0349999999999999</v>
      </c>
      <c r="M55" s="26">
        <v>1.0349999999999999</v>
      </c>
      <c r="N55" s="26"/>
      <c r="O55" s="26"/>
      <c r="P55" s="26"/>
      <c r="Q55" s="26"/>
    </row>
    <row r="56" spans="1:17" ht="13.2" x14ac:dyDescent="0.25">
      <c r="A56" s="10" t="s">
        <v>32</v>
      </c>
      <c r="B56" s="10">
        <v>675</v>
      </c>
      <c r="C56" s="10">
        <v>675</v>
      </c>
      <c r="D56" s="10" t="s">
        <v>92</v>
      </c>
      <c r="E56" s="11">
        <v>588</v>
      </c>
      <c r="F56" s="19">
        <v>588</v>
      </c>
      <c r="G56" s="19" t="s">
        <v>93</v>
      </c>
      <c r="H56" s="11" t="s">
        <v>96</v>
      </c>
      <c r="I56" s="28" t="s">
        <v>73</v>
      </c>
      <c r="J56" s="26">
        <v>1</v>
      </c>
      <c r="K56" s="26">
        <v>1</v>
      </c>
      <c r="L56" s="26">
        <v>1.0009999999999999</v>
      </c>
      <c r="M56" s="26">
        <v>1.0009999999999999</v>
      </c>
      <c r="N56" s="26">
        <v>1</v>
      </c>
      <c r="O56" s="26">
        <v>1</v>
      </c>
      <c r="P56" s="26">
        <v>1</v>
      </c>
      <c r="Q56" s="26">
        <v>1</v>
      </c>
    </row>
    <row r="57" spans="1:17" ht="13.2" x14ac:dyDescent="0.25">
      <c r="A57" s="10" t="s">
        <v>32</v>
      </c>
      <c r="B57" s="10">
        <v>676</v>
      </c>
      <c r="C57" s="10">
        <v>676</v>
      </c>
      <c r="D57" s="10" t="s">
        <v>95</v>
      </c>
      <c r="E57" s="11">
        <v>589</v>
      </c>
      <c r="F57" s="19">
        <v>589</v>
      </c>
      <c r="G57" s="19" t="s">
        <v>94</v>
      </c>
      <c r="H57" s="11" t="s">
        <v>97</v>
      </c>
      <c r="I57" s="28" t="s">
        <v>73</v>
      </c>
      <c r="J57" s="26">
        <v>1</v>
      </c>
      <c r="K57" s="26">
        <v>1</v>
      </c>
      <c r="L57" s="26">
        <v>1.0009999999999999</v>
      </c>
      <c r="M57" s="26">
        <v>1.0009999999999999</v>
      </c>
      <c r="N57" s="26">
        <v>1</v>
      </c>
      <c r="O57" s="26">
        <v>1</v>
      </c>
      <c r="P57" s="26">
        <v>1.0009999999999999</v>
      </c>
      <c r="Q57" s="26">
        <v>1.0009999999999999</v>
      </c>
    </row>
    <row r="58" spans="1:17" ht="13.2" x14ac:dyDescent="0.25">
      <c r="A58" s="10" t="s">
        <v>76</v>
      </c>
      <c r="B58" s="10" t="s">
        <v>76</v>
      </c>
      <c r="C58" s="10" t="s">
        <v>76</v>
      </c>
      <c r="D58" s="10" t="s">
        <v>76</v>
      </c>
      <c r="E58" s="10" t="s">
        <v>76</v>
      </c>
      <c r="F58" s="10" t="s">
        <v>76</v>
      </c>
      <c r="G58" s="10" t="s">
        <v>76</v>
      </c>
      <c r="H58" s="11" t="s">
        <v>100</v>
      </c>
      <c r="I58" s="28" t="s">
        <v>73</v>
      </c>
      <c r="J58" s="26" t="s">
        <v>101</v>
      </c>
      <c r="K58" s="26" t="s">
        <v>101</v>
      </c>
      <c r="L58" s="26" t="s">
        <v>101</v>
      </c>
      <c r="M58" s="26" t="s">
        <v>101</v>
      </c>
      <c r="N58" s="26" t="s">
        <v>101</v>
      </c>
      <c r="O58" s="26" t="s">
        <v>101</v>
      </c>
      <c r="P58" s="26" t="s">
        <v>101</v>
      </c>
      <c r="Q58" s="26" t="s">
        <v>101</v>
      </c>
    </row>
    <row r="59" spans="1:17" ht="13.2" x14ac:dyDescent="0.25">
      <c r="A59" s="10" t="s">
        <v>102</v>
      </c>
      <c r="B59" s="29">
        <v>200</v>
      </c>
      <c r="C59" s="29">
        <v>200</v>
      </c>
      <c r="D59" s="10" t="s">
        <v>103</v>
      </c>
      <c r="E59" s="29">
        <v>964</v>
      </c>
      <c r="F59" s="29">
        <v>964</v>
      </c>
      <c r="G59" s="10" t="s">
        <v>104</v>
      </c>
      <c r="H59" s="11" t="s">
        <v>105</v>
      </c>
      <c r="I59" s="28" t="s">
        <v>91</v>
      </c>
      <c r="J59" s="26">
        <v>1.014</v>
      </c>
      <c r="K59" s="26">
        <v>1.0149999999999999</v>
      </c>
      <c r="L59" s="26">
        <v>1.016</v>
      </c>
      <c r="M59" s="26">
        <v>1.0169999999999999</v>
      </c>
      <c r="N59" s="26">
        <v>1.014</v>
      </c>
      <c r="O59" s="26">
        <v>1.0149999999999999</v>
      </c>
      <c r="P59" s="26">
        <v>1.016</v>
      </c>
      <c r="Q59" s="26">
        <v>1.0169999999999999</v>
      </c>
    </row>
    <row r="60" spans="1:17" ht="13.2" x14ac:dyDescent="0.25">
      <c r="A60" s="10" t="s">
        <v>32</v>
      </c>
      <c r="B60" s="29">
        <v>664</v>
      </c>
      <c r="C60" s="29">
        <v>664</v>
      </c>
      <c r="D60" s="10" t="s">
        <v>106</v>
      </c>
      <c r="E60" s="29">
        <v>772</v>
      </c>
      <c r="F60" s="29">
        <v>772</v>
      </c>
      <c r="G60" s="10" t="s">
        <v>107</v>
      </c>
      <c r="H60" s="11" t="s">
        <v>108</v>
      </c>
      <c r="I60" s="28" t="s">
        <v>73</v>
      </c>
      <c r="J60" s="26">
        <v>1.014</v>
      </c>
      <c r="K60" s="26">
        <v>1.0149999999999999</v>
      </c>
      <c r="L60" s="26">
        <v>1.016</v>
      </c>
      <c r="M60" s="26">
        <v>1.0169999999999999</v>
      </c>
      <c r="N60" s="26">
        <v>1.014</v>
      </c>
      <c r="O60" s="26">
        <v>1.0149999999999999</v>
      </c>
      <c r="P60" s="26">
        <v>1.016</v>
      </c>
      <c r="Q60" s="26">
        <v>1.0169999999999999</v>
      </c>
    </row>
    <row r="61" spans="1:17" ht="22.5" customHeight="1" x14ac:dyDescent="0.25">
      <c r="A61" s="10"/>
      <c r="B61" s="10"/>
      <c r="C61" s="10"/>
      <c r="D61" s="10"/>
      <c r="E61" s="11"/>
      <c r="F61" s="19"/>
      <c r="G61" s="19"/>
      <c r="H61" s="20"/>
      <c r="I61" s="20"/>
      <c r="J61" s="21"/>
      <c r="K61" s="21"/>
      <c r="L61" s="22"/>
      <c r="M61" s="23"/>
      <c r="N61" s="24"/>
      <c r="O61" s="24"/>
      <c r="P61" s="24"/>
      <c r="Q61" s="24"/>
    </row>
  </sheetData>
  <mergeCells count="3">
    <mergeCell ref="A1:Q1"/>
    <mergeCell ref="A3:Q3"/>
    <mergeCell ref="A33:Q33"/>
  </mergeCells>
  <phoneticPr fontId="9" type="noConversion"/>
  <pageMargins left="0.39370078740157483" right="0.39370078740157483" top="0.70866141732283472" bottom="0.74803149606299213" header="0.27559055118110237" footer="0.27559055118110237"/>
  <pageSetup paperSize="9" scale="35" fitToHeight="0" orientation="portrait" r:id="rId1"/>
  <headerFooter scaleWithDoc="0">
    <oddHeader>&amp;L&amp;"Arial,Bold"Annex 6 &amp;"Arial,Regular"- New Designated EHV Properties. Addendum to Schedule of Charges for use of the Distribution System by Designated EHV Properties (including LDNOs with Designated EHV Properties/end-users).</oddHeader>
    <oddFooter xml:space="preserve">&amp;L&amp;8Note: The list of MPANs / MSIDs provided may be incomplete; the DNO reserves the right to apply the listed charges to any other MPANs / MSIDs associated with the site.
</oddFooter>
    <firstHeader>&amp;L
Annex 6 - New Designated EHV Properties. Addendum to Schedule of Charges for use of the Distribution System by Designated EHV Properties (including LDNOs with Designated EHV Properties/end-users).</firstHeader>
    <firstFooter>&amp;L&amp;8Note: The list of MPANs / MSIDs provided may be incomplete; the DNO reserves the right to apply the listed charges to any other MPANs / MSIDs associated with the site.&amp;R&amp;P of &amp;N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Annex 6 New or Amended EHV</vt:lpstr>
      <vt:lpstr>'Annex 6 New or Amended EHV'!Print_Area</vt:lpstr>
      <vt:lpstr>'Annex 6 New or Amended EHV'!Print_Titles</vt:lpstr>
    </vt:vector>
  </TitlesOfParts>
  <Company>Western Power Distribution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Wornell, Dave I.</dc:creator>
  <cp:lastModifiedBy>Lam, Alex</cp:lastModifiedBy>
  <dcterms:created xsi:type="dcterms:W3CDTF">2023-03-10T14:37:39Z</dcterms:created>
  <dcterms:modified xsi:type="dcterms:W3CDTF">2025-06-03T10:58:43Z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